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7596" activeTab="0"/>
  </bookViews>
  <sheets>
    <sheet name="ALL THE MODELS" sheetId="1" r:id="rId1"/>
    <sheet name="INOXIA GJ" sheetId="2" r:id="rId2"/>
    <sheet name="TXN" sheetId="3" r:id="rId3"/>
    <sheet name="MODAL" sheetId="4" r:id="rId4"/>
    <sheet name="ELLPREX" sheetId="5" r:id="rId5"/>
    <sheet name="Tristatr 3G" sheetId="6" r:id="rId6"/>
    <sheet name="TERSEC" sheetId="7" r:id="rId7"/>
    <sheet name="RECAL" sheetId="8" r:id="rId8"/>
    <sheet name="TST 2S" sheetId="9" r:id="rId9"/>
    <sheet name="XC-K" sheetId="10" r:id="rId10"/>
    <sheet name="XC-K oil" sheetId="11" r:id="rId11"/>
    <sheet name="XC-K 3" sheetId="12" r:id="rId12"/>
  </sheets>
  <definedNames>
    <definedName name="_xlnm.Print_Titles" localSheetId="0">'ALL THE MODELS'!$1:$4</definedName>
  </definedNames>
  <calcPr fullCalcOnLoad="1"/>
</workbook>
</file>

<file path=xl/sharedStrings.xml><?xml version="1.0" encoding="utf-8"?>
<sst xmlns="http://schemas.openxmlformats.org/spreadsheetml/2006/main" count="484" uniqueCount="179">
  <si>
    <t>Gamma / Range</t>
  </si>
  <si>
    <t>Model</t>
  </si>
  <si>
    <t>Nominal Output          kW</t>
  </si>
  <si>
    <t>Nominal Input            kW</t>
  </si>
  <si>
    <t>Pressure drop         mm c.a.</t>
  </si>
  <si>
    <t xml:space="preserve"> combustion chamber dimension         mm</t>
  </si>
  <si>
    <t>light oil consumption</t>
  </si>
  <si>
    <t xml:space="preserve"> natural gas consumption</t>
  </si>
  <si>
    <t>max</t>
  </si>
  <si>
    <t>Ø</t>
  </si>
  <si>
    <t>L</t>
  </si>
  <si>
    <t>kg/h</t>
  </si>
  <si>
    <t xml:space="preserve"> m3st/h</t>
  </si>
  <si>
    <t>MODAL</t>
  </si>
  <si>
    <t>ELLPREX</t>
  </si>
  <si>
    <t>TERSEC</t>
  </si>
  <si>
    <t>RECAL</t>
  </si>
  <si>
    <t>TRIOPREX N</t>
  </si>
  <si>
    <t>TRIKOND</t>
  </si>
  <si>
    <t>RX</t>
  </si>
  <si>
    <t>EXOCELL</t>
  </si>
  <si>
    <t>1-27</t>
  </si>
  <si>
    <t>2-41</t>
  </si>
  <si>
    <t>PENTRA</t>
  </si>
  <si>
    <t>350*</t>
  </si>
  <si>
    <t>PENTRA B 150/200</t>
  </si>
  <si>
    <t>TRISTAR</t>
  </si>
  <si>
    <t>mim L</t>
  </si>
  <si>
    <t>Burner</t>
  </si>
  <si>
    <t>TRISTAR 3G</t>
  </si>
  <si>
    <t xml:space="preserve">TST 2S </t>
  </si>
  <si>
    <t>Min-Max</t>
  </si>
  <si>
    <t>Max</t>
  </si>
  <si>
    <t>Technical data table for burner matching with Unical boiler</t>
  </si>
  <si>
    <t>XC-K</t>
  </si>
  <si>
    <t>XC-K 124</t>
  </si>
  <si>
    <r>
      <t>XC-K</t>
    </r>
    <r>
      <rPr>
        <b/>
        <sz val="8"/>
        <color indexed="63"/>
        <rFont val="Arial"/>
        <family val="2"/>
      </rPr>
      <t xml:space="preserve"> 200</t>
    </r>
  </si>
  <si>
    <r>
      <t>XC-K</t>
    </r>
    <r>
      <rPr>
        <b/>
        <sz val="8"/>
        <color indexed="63"/>
        <rFont val="Arial"/>
        <family val="2"/>
      </rPr>
      <t xml:space="preserve"> 290</t>
    </r>
  </si>
  <si>
    <r>
      <t>XC-K</t>
    </r>
    <r>
      <rPr>
        <b/>
        <sz val="8"/>
        <color indexed="63"/>
        <rFont val="Arial"/>
        <family val="2"/>
      </rPr>
      <t xml:space="preserve"> 400</t>
    </r>
  </si>
  <si>
    <r>
      <t>XC-K</t>
    </r>
    <r>
      <rPr>
        <b/>
        <sz val="8"/>
        <color indexed="63"/>
        <rFont val="Arial"/>
        <family val="2"/>
      </rPr>
      <t xml:space="preserve"> 480</t>
    </r>
  </si>
  <si>
    <r>
      <t>XC-K</t>
    </r>
    <r>
      <rPr>
        <b/>
        <sz val="8"/>
        <color indexed="63"/>
        <rFont val="Arial"/>
        <family val="2"/>
      </rPr>
      <t xml:space="preserve"> 570</t>
    </r>
  </si>
  <si>
    <r>
      <t>XC-K</t>
    </r>
    <r>
      <rPr>
        <b/>
        <sz val="8"/>
        <color indexed="63"/>
        <rFont val="Arial"/>
        <family val="2"/>
      </rPr>
      <t xml:space="preserve"> 700</t>
    </r>
  </si>
  <si>
    <r>
      <t>XC-K</t>
    </r>
    <r>
      <rPr>
        <b/>
        <sz val="8"/>
        <color indexed="63"/>
        <rFont val="Arial"/>
        <family val="2"/>
      </rPr>
      <t xml:space="preserve"> 900</t>
    </r>
  </si>
  <si>
    <r>
      <t>XC-K</t>
    </r>
    <r>
      <rPr>
        <b/>
        <sz val="8"/>
        <color indexed="63"/>
        <rFont val="Arial"/>
        <family val="2"/>
      </rPr>
      <t xml:space="preserve"> 1140</t>
    </r>
  </si>
  <si>
    <r>
      <t>XC-K</t>
    </r>
    <r>
      <rPr>
        <b/>
        <sz val="8"/>
        <color indexed="63"/>
        <rFont val="Arial"/>
        <family val="2"/>
      </rPr>
      <t xml:space="preserve"> 1420</t>
    </r>
  </si>
  <si>
    <r>
      <t>XC-K</t>
    </r>
    <r>
      <rPr>
        <b/>
        <sz val="8"/>
        <color indexed="63"/>
        <rFont val="Arial"/>
        <family val="2"/>
      </rPr>
      <t xml:space="preserve"> 1820</t>
    </r>
  </si>
  <si>
    <r>
      <t>XC-K</t>
    </r>
    <r>
      <rPr>
        <b/>
        <sz val="8"/>
        <color indexed="63"/>
        <rFont val="Arial"/>
        <family val="2"/>
      </rPr>
      <t xml:space="preserve"> 2160</t>
    </r>
  </si>
  <si>
    <t>NO</t>
  </si>
  <si>
    <r>
      <t>XC-K</t>
    </r>
    <r>
      <rPr>
        <b/>
        <sz val="10"/>
        <color indexed="63"/>
        <rFont val="Arial"/>
        <family val="2"/>
      </rPr>
      <t xml:space="preserve"> 200</t>
    </r>
  </si>
  <si>
    <r>
      <t>XC-K</t>
    </r>
    <r>
      <rPr>
        <b/>
        <sz val="10"/>
        <color indexed="63"/>
        <rFont val="Arial"/>
        <family val="2"/>
      </rPr>
      <t xml:space="preserve"> 290</t>
    </r>
  </si>
  <si>
    <r>
      <t>XC-K</t>
    </r>
    <r>
      <rPr>
        <b/>
        <sz val="10"/>
        <color indexed="63"/>
        <rFont val="Arial"/>
        <family val="2"/>
      </rPr>
      <t xml:space="preserve"> 400</t>
    </r>
  </si>
  <si>
    <r>
      <t>XC-K</t>
    </r>
    <r>
      <rPr>
        <b/>
        <sz val="10"/>
        <color indexed="63"/>
        <rFont val="Arial"/>
        <family val="2"/>
      </rPr>
      <t xml:space="preserve"> 480</t>
    </r>
  </si>
  <si>
    <r>
      <t>XC-K</t>
    </r>
    <r>
      <rPr>
        <b/>
        <sz val="10"/>
        <color indexed="63"/>
        <rFont val="Arial"/>
        <family val="2"/>
      </rPr>
      <t xml:space="preserve"> 570</t>
    </r>
  </si>
  <si>
    <r>
      <t>XC-K</t>
    </r>
    <r>
      <rPr>
        <b/>
        <sz val="10"/>
        <color indexed="63"/>
        <rFont val="Arial"/>
        <family val="2"/>
      </rPr>
      <t xml:space="preserve"> 700</t>
    </r>
  </si>
  <si>
    <r>
      <t>XC-K</t>
    </r>
    <r>
      <rPr>
        <b/>
        <sz val="10"/>
        <color indexed="63"/>
        <rFont val="Arial"/>
        <family val="2"/>
      </rPr>
      <t xml:space="preserve"> 900</t>
    </r>
  </si>
  <si>
    <r>
      <t>XC-K</t>
    </r>
    <r>
      <rPr>
        <b/>
        <sz val="10"/>
        <color indexed="63"/>
        <rFont val="Arial"/>
        <family val="2"/>
      </rPr>
      <t xml:space="preserve"> 1140</t>
    </r>
  </si>
  <si>
    <r>
      <t>XC-K</t>
    </r>
    <r>
      <rPr>
        <b/>
        <sz val="10"/>
        <color indexed="63"/>
        <rFont val="Arial"/>
        <family val="2"/>
      </rPr>
      <t xml:space="preserve"> 1420</t>
    </r>
  </si>
  <si>
    <r>
      <t>XC-K</t>
    </r>
    <r>
      <rPr>
        <b/>
        <sz val="10"/>
        <color indexed="63"/>
        <rFont val="Arial"/>
        <family val="2"/>
      </rPr>
      <t xml:space="preserve"> 1820</t>
    </r>
  </si>
  <si>
    <r>
      <t>XC-K</t>
    </r>
    <r>
      <rPr>
        <b/>
        <sz val="10"/>
        <color indexed="63"/>
        <rFont val="Arial"/>
        <family val="2"/>
      </rPr>
      <t xml:space="preserve"> 2160</t>
    </r>
  </si>
  <si>
    <t>Range</t>
  </si>
  <si>
    <t>XC-K oil</t>
  </si>
  <si>
    <t>XC-K oil 100</t>
  </si>
  <si>
    <r>
      <t>XC-K oil</t>
    </r>
    <r>
      <rPr>
        <b/>
        <sz val="10"/>
        <color indexed="63"/>
        <rFont val="Arial"/>
        <family val="2"/>
      </rPr>
      <t xml:space="preserve"> 150</t>
    </r>
  </si>
  <si>
    <r>
      <t>XC-K</t>
    </r>
    <r>
      <rPr>
        <b/>
        <sz val="10"/>
        <color indexed="63"/>
        <rFont val="Arial"/>
        <family val="2"/>
      </rPr>
      <t xml:space="preserve"> oil 230</t>
    </r>
  </si>
  <si>
    <r>
      <t>XC-K oil</t>
    </r>
    <r>
      <rPr>
        <b/>
        <sz val="10"/>
        <color indexed="63"/>
        <rFont val="Arial"/>
        <family val="2"/>
      </rPr>
      <t xml:space="preserve"> 400</t>
    </r>
  </si>
  <si>
    <r>
      <t>XC-K oil</t>
    </r>
    <r>
      <rPr>
        <b/>
        <sz val="10"/>
        <color indexed="63"/>
        <rFont val="Arial"/>
        <family val="2"/>
      </rPr>
      <t xml:space="preserve"> 300</t>
    </r>
  </si>
  <si>
    <r>
      <t>XC-K</t>
    </r>
    <r>
      <rPr>
        <b/>
        <sz val="10"/>
        <color indexed="63"/>
        <rFont val="Arial"/>
        <family val="2"/>
      </rPr>
      <t xml:space="preserve"> oil 350</t>
    </r>
  </si>
  <si>
    <r>
      <t>XC-K oil</t>
    </r>
    <r>
      <rPr>
        <b/>
        <sz val="10"/>
        <color indexed="63"/>
        <rFont val="Arial"/>
        <family val="2"/>
      </rPr>
      <t xml:space="preserve"> 500</t>
    </r>
  </si>
  <si>
    <r>
      <t>XC-K oil</t>
    </r>
    <r>
      <rPr>
        <b/>
        <sz val="10"/>
        <color indexed="63"/>
        <rFont val="Arial"/>
        <family val="2"/>
      </rPr>
      <t xml:space="preserve"> 650</t>
    </r>
  </si>
  <si>
    <r>
      <t>XC-K oil</t>
    </r>
    <r>
      <rPr>
        <b/>
        <sz val="10"/>
        <color indexed="63"/>
        <rFont val="Arial"/>
        <family val="2"/>
      </rPr>
      <t xml:space="preserve"> 850</t>
    </r>
  </si>
  <si>
    <r>
      <t>XC-K oil</t>
    </r>
    <r>
      <rPr>
        <b/>
        <sz val="10"/>
        <color indexed="63"/>
        <rFont val="Arial"/>
        <family val="2"/>
      </rPr>
      <t xml:space="preserve"> 1000</t>
    </r>
  </si>
  <si>
    <r>
      <t>XC-K oil</t>
    </r>
    <r>
      <rPr>
        <b/>
        <sz val="10"/>
        <color indexed="63"/>
        <rFont val="Arial"/>
        <family val="2"/>
      </rPr>
      <t xml:space="preserve"> 1300</t>
    </r>
  </si>
  <si>
    <r>
      <t>XC-K</t>
    </r>
    <r>
      <rPr>
        <b/>
        <sz val="10"/>
        <color indexed="63"/>
        <rFont val="Arial"/>
        <family val="2"/>
      </rPr>
      <t xml:space="preserve"> oil 1550</t>
    </r>
  </si>
  <si>
    <t>65 2s</t>
  </si>
  <si>
    <t>85 2s</t>
  </si>
  <si>
    <t>110 2s</t>
  </si>
  <si>
    <t>150 2s</t>
  </si>
  <si>
    <t>185 2s</t>
  </si>
  <si>
    <t>225 2s</t>
  </si>
  <si>
    <t>300 2s</t>
  </si>
  <si>
    <t>380 2s</t>
  </si>
  <si>
    <t>500 2s</t>
  </si>
  <si>
    <t>630 2s</t>
  </si>
  <si>
    <t>730 2s</t>
  </si>
  <si>
    <t>840 2s</t>
  </si>
  <si>
    <t>1100 2s</t>
  </si>
  <si>
    <t>1320 2s</t>
  </si>
  <si>
    <t>1600 2s</t>
  </si>
  <si>
    <t>1900 2s</t>
  </si>
  <si>
    <t>TERNOX 2S</t>
  </si>
  <si>
    <t xml:space="preserve">TERNOX 3500 2S </t>
  </si>
  <si>
    <t xml:space="preserve">TERNOX 2500 2S </t>
  </si>
  <si>
    <t xml:space="preserve">TERNOX 4500 2S </t>
  </si>
  <si>
    <t xml:space="preserve">TERNOX 5800 2S </t>
  </si>
  <si>
    <t xml:space="preserve">TERNOX 7000 2S </t>
  </si>
  <si>
    <t xml:space="preserve">TERNOX 8500 2S </t>
  </si>
  <si>
    <t xml:space="preserve">TERNOX 10200 2S </t>
  </si>
  <si>
    <t xml:space="preserve">TERNOX 15000 2S </t>
  </si>
  <si>
    <t xml:space="preserve">TERNOX 3000 2S LOW NOX E </t>
  </si>
  <si>
    <t xml:space="preserve">TERNOX 2200 2S LOW NOX </t>
  </si>
  <si>
    <t xml:space="preserve">TERNOX 2S LOW NOX </t>
  </si>
  <si>
    <t xml:space="preserve">TERNOX 5000 2S LOW NOX </t>
  </si>
  <si>
    <t xml:space="preserve">TERNOX 7500 2S LOW NOX </t>
  </si>
  <si>
    <t xml:space="preserve">TERNOX 11300 2S LOW NOX </t>
  </si>
  <si>
    <t xml:space="preserve">TERNOX 9500 2S LOW NOX </t>
  </si>
  <si>
    <t xml:space="preserve">TERNOX 14000 2S LOW NOX </t>
  </si>
  <si>
    <t xml:space="preserve">TERNOX 3800 2S LOW NOX </t>
  </si>
  <si>
    <t xml:space="preserve">TERNOX 3050 2S LOW NOX </t>
  </si>
  <si>
    <t xml:space="preserve">TERNOX 6300 2S LOW NOX </t>
  </si>
  <si>
    <t xml:space="preserve">TERNOX 2S LOW NOX E </t>
  </si>
  <si>
    <t xml:space="preserve">TERNOX 1800 2S LOW NOX E </t>
  </si>
  <si>
    <t xml:space="preserve">TERNOX 2350 2S LOW NOX E </t>
  </si>
  <si>
    <t xml:space="preserve">TERNOX 4000 2S LOW NOX E </t>
  </si>
  <si>
    <t xml:space="preserve">TERNOX 5100 2S LOW NOX E </t>
  </si>
  <si>
    <t xml:space="preserve">TERNOX 5700 2S LOW NOX E </t>
  </si>
  <si>
    <t xml:space="preserve">TERNOX 8400 2S LOW NOX E </t>
  </si>
  <si>
    <t>TERNOX 10100 2S LOW NOX E</t>
  </si>
  <si>
    <t xml:space="preserve">TERNOX 12200 2S LOW NOX E </t>
  </si>
  <si>
    <t xml:space="preserve">TERNOX 12500 2S </t>
  </si>
  <si>
    <t>370/520</t>
  </si>
  <si>
    <t>Min/Max L</t>
  </si>
  <si>
    <t>370/521</t>
  </si>
  <si>
    <t>370/522</t>
  </si>
  <si>
    <t>370/523</t>
  </si>
  <si>
    <t>370/524</t>
  </si>
  <si>
    <t>370/525</t>
  </si>
  <si>
    <t>410/560</t>
  </si>
  <si>
    <t>410/561</t>
  </si>
  <si>
    <t>410/562</t>
  </si>
  <si>
    <t>410/563</t>
  </si>
  <si>
    <t>410/564</t>
  </si>
  <si>
    <t>410/565</t>
  </si>
  <si>
    <t>410/566</t>
  </si>
  <si>
    <t>410/567</t>
  </si>
  <si>
    <t>410/568</t>
  </si>
  <si>
    <t>450/650</t>
  </si>
  <si>
    <t>450/651</t>
  </si>
  <si>
    <t>450/652</t>
  </si>
  <si>
    <t>450/653</t>
  </si>
  <si>
    <t>450/654</t>
  </si>
  <si>
    <t>450/655</t>
  </si>
  <si>
    <t>450/656</t>
  </si>
  <si>
    <t>450/657</t>
  </si>
  <si>
    <t>450/658</t>
  </si>
  <si>
    <t>450/659</t>
  </si>
  <si>
    <t>450/660</t>
  </si>
  <si>
    <t>450/661</t>
  </si>
  <si>
    <t>XC-K 3</t>
  </si>
  <si>
    <t>XC-K 3 1000</t>
  </si>
  <si>
    <t>XC-K 3 1250</t>
  </si>
  <si>
    <t>XC-K 3 1500</t>
  </si>
  <si>
    <t>XC-K 3 1750</t>
  </si>
  <si>
    <t>XC-K 3 2000</t>
  </si>
  <si>
    <t>XC-K 3 2500</t>
  </si>
  <si>
    <t>XC-K 3 3000</t>
  </si>
  <si>
    <t>Min L</t>
  </si>
  <si>
    <t>Pressure drop         mm w.c.</t>
  </si>
  <si>
    <t>INOXIA</t>
  </si>
  <si>
    <t xml:space="preserve">INOXIA 150      </t>
  </si>
  <si>
    <t>INOXIA 200</t>
  </si>
  <si>
    <t>INOXIA 270</t>
  </si>
  <si>
    <t>INOXIA 350</t>
  </si>
  <si>
    <t>INOXIA 450</t>
  </si>
  <si>
    <t>INOXIA 600</t>
  </si>
  <si>
    <t>INOXIA 800</t>
  </si>
  <si>
    <t>INOXIA 1000</t>
  </si>
  <si>
    <t>\</t>
  </si>
  <si>
    <t>608*</t>
  </si>
  <si>
    <t>473*</t>
  </si>
  <si>
    <t>419*</t>
  </si>
  <si>
    <t>*Altezza focolare (non tondo)</t>
  </si>
  <si>
    <t>718*</t>
  </si>
  <si>
    <t>XC-K 3 800</t>
  </si>
  <si>
    <t>XC-K 3 500</t>
  </si>
  <si>
    <t>XC-K 3 650</t>
  </si>
  <si>
    <t>Pressure drop         mm w.c</t>
  </si>
  <si>
    <t>XC-K oil 69</t>
  </si>
  <si>
    <t>XC-K oil 115</t>
  </si>
  <si>
    <r>
      <t>XC-K oil</t>
    </r>
    <r>
      <rPr>
        <b/>
        <sz val="10"/>
        <color indexed="63"/>
        <rFont val="Arial"/>
        <family val="2"/>
      </rPr>
      <t xml:space="preserve"> 200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</si>
</sst>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6">
    <font>
      <sz val="10"/>
      <name val="Arial"/>
      <family val="2"/>
    </font>
    <font>
      <b/>
      <sz val="14"/>
      <color indexed="12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52"/>
      <name val="Arial"/>
      <family val="2"/>
    </font>
    <font>
      <sz val="16"/>
      <color indexed="52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color indexed="62"/>
      <name val="Arial"/>
      <family val="2"/>
    </font>
    <font>
      <sz val="16"/>
      <color indexed="60"/>
      <name val="Arial"/>
      <family val="2"/>
    </font>
    <font>
      <b/>
      <sz val="16"/>
      <color indexed="63"/>
      <name val="Arial"/>
      <family val="2"/>
    </font>
    <font>
      <sz val="16"/>
      <color indexed="10"/>
      <name val="Arial"/>
      <family val="2"/>
    </font>
    <font>
      <i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6"/>
      <color indexed="8"/>
      <name val="Arial"/>
      <family val="2"/>
    </font>
    <font>
      <sz val="16"/>
      <color indexed="20"/>
      <name val="Arial"/>
      <family val="2"/>
    </font>
    <font>
      <sz val="16"/>
      <color indexed="17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6"/>
      <color rgb="FFFA7D00"/>
      <name val="Arial"/>
      <family val="2"/>
    </font>
    <font>
      <sz val="16"/>
      <color rgb="FFFA7D00"/>
      <name val="Arial"/>
      <family val="2"/>
    </font>
    <font>
      <b/>
      <sz val="16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6"/>
      <color rgb="FF3F3F76"/>
      <name val="Arial"/>
      <family val="2"/>
    </font>
    <font>
      <sz val="16"/>
      <color rgb="FF9C6500"/>
      <name val="Arial"/>
      <family val="2"/>
    </font>
    <font>
      <b/>
      <sz val="16"/>
      <color rgb="FF3F3F3F"/>
      <name val="Arial"/>
      <family val="2"/>
    </font>
    <font>
      <sz val="16"/>
      <color rgb="FFFF0000"/>
      <name val="Arial"/>
      <family val="2"/>
    </font>
    <font>
      <i/>
      <sz val="16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6"/>
      <color theme="1"/>
      <name val="Arial"/>
      <family val="2"/>
    </font>
    <font>
      <sz val="16"/>
      <color rgb="FF9C0006"/>
      <name val="Arial"/>
      <family val="2"/>
    </font>
    <font>
      <sz val="16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35" borderId="22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35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24" xfId="0" applyNumberFormat="1" applyFont="1" applyBorder="1" applyAlignment="1" applyProtection="1">
      <alignment horizontal="left"/>
      <protection locked="0"/>
    </xf>
    <xf numFmtId="0" fontId="2" fillId="0" borderId="22" xfId="0" applyNumberFormat="1" applyFont="1" applyBorder="1" applyAlignment="1" applyProtection="1">
      <alignment horizontal="left"/>
      <protection locked="0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" fontId="2" fillId="0" borderId="13" xfId="0" applyNumberFormat="1" applyFont="1" applyBorder="1" applyAlignment="1">
      <alignment horizontal="left"/>
    </xf>
    <xf numFmtId="17" fontId="2" fillId="0" borderId="11" xfId="0" applyNumberFormat="1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5" borderId="22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2" fontId="0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wrapText="1"/>
    </xf>
    <xf numFmtId="0" fontId="0" fillId="36" borderId="22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170" fontId="0" fillId="0" borderId="32" xfId="0" applyNumberFormat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170" fontId="0" fillId="0" borderId="33" xfId="0" applyNumberFormat="1" applyBorder="1" applyAlignment="1">
      <alignment horizontal="center"/>
    </xf>
    <xf numFmtId="170" fontId="0" fillId="0" borderId="44" xfId="0" applyNumberFormat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zoomScale="115" zoomScaleNormal="115" zoomScalePageLayoutView="0" workbookViewId="0" topLeftCell="A1">
      <pane xSplit="2" ySplit="4" topLeftCell="C179" activePane="bottomRight" state="frozen"/>
      <selection pane="topLeft" activeCell="A1" sqref="A1"/>
      <selection pane="topRight" activeCell="D1" sqref="D1"/>
      <selection pane="bottomLeft" activeCell="A95" sqref="A95"/>
      <selection pane="bottomRight" activeCell="A207" sqref="A207"/>
    </sheetView>
  </sheetViews>
  <sheetFormatPr defaultColWidth="9.140625" defaultRowHeight="12.75"/>
  <cols>
    <col min="1" max="1" width="26.421875" style="19" customWidth="1"/>
    <col min="2" max="2" width="28.8515625" style="85" bestFit="1" customWidth="1"/>
    <col min="3" max="3" width="10.140625" style="1" customWidth="1"/>
    <col min="4" max="4" width="7.00390625" style="1" customWidth="1"/>
    <col min="5" max="6" width="7.28125" style="1" customWidth="1"/>
    <col min="7" max="8" width="6.00390625" style="1" customWidth="1"/>
    <col min="9" max="9" width="7.140625" style="1" customWidth="1"/>
    <col min="10" max="10" width="10.28125" style="1" bestFit="1" customWidth="1"/>
    <col min="11" max="12" width="7.28125" style="1" customWidth="1"/>
    <col min="13" max="13" width="12.57421875" style="1" bestFit="1" customWidth="1"/>
    <col min="14" max="14" width="12.57421875" style="0" bestFit="1" customWidth="1"/>
  </cols>
  <sheetData>
    <row r="1" spans="1:12" ht="17.25">
      <c r="A1" s="135" t="s">
        <v>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4" s="2" customFormat="1" ht="36" customHeight="1">
      <c r="A3" s="37" t="s">
        <v>59</v>
      </c>
      <c r="B3" s="83" t="s">
        <v>1</v>
      </c>
      <c r="C3" s="136" t="s">
        <v>2</v>
      </c>
      <c r="D3" s="136"/>
      <c r="E3" s="136" t="s">
        <v>3</v>
      </c>
      <c r="F3" s="136"/>
      <c r="G3" s="136" t="s">
        <v>4</v>
      </c>
      <c r="H3" s="136"/>
      <c r="I3" s="137" t="s">
        <v>28</v>
      </c>
      <c r="J3" s="138"/>
      <c r="K3" s="136" t="s">
        <v>5</v>
      </c>
      <c r="L3" s="136"/>
      <c r="M3" s="39" t="s">
        <v>6</v>
      </c>
      <c r="N3" s="40" t="s">
        <v>7</v>
      </c>
    </row>
    <row r="4" spans="1:14" ht="13.5" thickBot="1">
      <c r="A4" s="79"/>
      <c r="B4" s="84"/>
      <c r="C4" s="141" t="s">
        <v>31</v>
      </c>
      <c r="D4" s="142"/>
      <c r="E4" s="141" t="s">
        <v>31</v>
      </c>
      <c r="F4" s="142"/>
      <c r="G4" s="141" t="s">
        <v>31</v>
      </c>
      <c r="H4" s="142"/>
      <c r="I4" s="42" t="s">
        <v>9</v>
      </c>
      <c r="J4" s="42" t="s">
        <v>120</v>
      </c>
      <c r="K4" s="42" t="s">
        <v>9</v>
      </c>
      <c r="L4" s="42" t="s">
        <v>10</v>
      </c>
      <c r="M4" s="43" t="s">
        <v>11</v>
      </c>
      <c r="N4" s="44" t="s">
        <v>12</v>
      </c>
    </row>
    <row r="5" ht="13.5" thickBot="1"/>
    <row r="6" spans="1:14" ht="13.5" thickBot="1">
      <c r="A6" s="5" t="s">
        <v>13</v>
      </c>
      <c r="B6" s="86">
        <v>64</v>
      </c>
      <c r="C6" s="139">
        <v>64</v>
      </c>
      <c r="D6" s="140"/>
      <c r="E6" s="139">
        <v>71</v>
      </c>
      <c r="F6" s="140"/>
      <c r="G6" s="139">
        <v>1.5</v>
      </c>
      <c r="H6" s="140"/>
      <c r="I6" s="7">
        <v>130</v>
      </c>
      <c r="J6" s="7">
        <v>150</v>
      </c>
      <c r="K6" s="7">
        <v>330</v>
      </c>
      <c r="L6" s="7">
        <v>670</v>
      </c>
      <c r="M6" s="8">
        <f aca="true" t="shared" si="0" ref="M6:M15">(E6*860)/10210</f>
        <v>5.980411361410382</v>
      </c>
      <c r="N6" s="9">
        <f aca="true" t="shared" si="1" ref="N6:N15">(E6*860)/8123</f>
        <v>7.516927243629201</v>
      </c>
    </row>
    <row r="7" spans="1:14" ht="13.5" thickBot="1">
      <c r="A7" s="10"/>
      <c r="B7" s="87">
        <v>76</v>
      </c>
      <c r="C7" s="133">
        <v>76</v>
      </c>
      <c r="D7" s="134"/>
      <c r="E7" s="133">
        <v>84</v>
      </c>
      <c r="F7" s="134"/>
      <c r="G7" s="133">
        <v>1.8</v>
      </c>
      <c r="H7" s="134"/>
      <c r="I7" s="7">
        <v>130</v>
      </c>
      <c r="J7" s="7">
        <v>150</v>
      </c>
      <c r="K7" s="12">
        <v>330</v>
      </c>
      <c r="L7" s="12">
        <v>670</v>
      </c>
      <c r="M7" s="13">
        <f t="shared" si="0"/>
        <v>7.075416258570029</v>
      </c>
      <c r="N7" s="14">
        <f t="shared" si="1"/>
        <v>8.893266034716238</v>
      </c>
    </row>
    <row r="8" spans="1:14" ht="12.75">
      <c r="A8" s="10"/>
      <c r="B8" s="87">
        <v>93</v>
      </c>
      <c r="C8" s="133">
        <v>93</v>
      </c>
      <c r="D8" s="134"/>
      <c r="E8" s="133">
        <v>102</v>
      </c>
      <c r="F8" s="134"/>
      <c r="G8" s="133">
        <v>2.5</v>
      </c>
      <c r="H8" s="134"/>
      <c r="I8" s="7">
        <v>130</v>
      </c>
      <c r="J8" s="7">
        <v>150</v>
      </c>
      <c r="K8" s="12">
        <v>330</v>
      </c>
      <c r="L8" s="12">
        <v>670</v>
      </c>
      <c r="M8" s="13">
        <f t="shared" si="0"/>
        <v>8.591576885406464</v>
      </c>
      <c r="N8" s="14">
        <f t="shared" si="1"/>
        <v>10.798965899298288</v>
      </c>
    </row>
    <row r="9" spans="1:14" ht="12.75">
      <c r="A9" s="10"/>
      <c r="B9" s="87">
        <v>105</v>
      </c>
      <c r="C9" s="133">
        <v>105</v>
      </c>
      <c r="D9" s="134"/>
      <c r="E9" s="133">
        <v>115</v>
      </c>
      <c r="F9" s="134"/>
      <c r="G9" s="133">
        <v>3</v>
      </c>
      <c r="H9" s="134"/>
      <c r="I9" s="12">
        <v>180</v>
      </c>
      <c r="J9" s="12">
        <v>170</v>
      </c>
      <c r="K9" s="12">
        <v>390</v>
      </c>
      <c r="L9" s="12">
        <v>850</v>
      </c>
      <c r="M9" s="13">
        <f t="shared" si="0"/>
        <v>9.686581782566112</v>
      </c>
      <c r="N9" s="14">
        <f t="shared" si="1"/>
        <v>12.175304690385326</v>
      </c>
    </row>
    <row r="10" spans="1:14" ht="12.75">
      <c r="A10" s="10"/>
      <c r="B10" s="87">
        <v>116</v>
      </c>
      <c r="C10" s="133">
        <v>116</v>
      </c>
      <c r="D10" s="134"/>
      <c r="E10" s="133">
        <v>128</v>
      </c>
      <c r="F10" s="134"/>
      <c r="G10" s="133">
        <v>3</v>
      </c>
      <c r="H10" s="134"/>
      <c r="I10" s="12">
        <v>180</v>
      </c>
      <c r="J10" s="12">
        <v>170</v>
      </c>
      <c r="K10" s="12">
        <v>390</v>
      </c>
      <c r="L10" s="12">
        <v>850</v>
      </c>
      <c r="M10" s="13">
        <f t="shared" si="0"/>
        <v>10.78158667972576</v>
      </c>
      <c r="N10" s="14">
        <f t="shared" si="1"/>
        <v>13.551643481472363</v>
      </c>
    </row>
    <row r="11" spans="1:14" ht="12.75">
      <c r="A11" s="10"/>
      <c r="B11" s="87">
        <v>140</v>
      </c>
      <c r="C11" s="133">
        <v>140</v>
      </c>
      <c r="D11" s="134"/>
      <c r="E11" s="133">
        <v>155</v>
      </c>
      <c r="F11" s="134"/>
      <c r="G11" s="133">
        <v>5</v>
      </c>
      <c r="H11" s="134"/>
      <c r="I11" s="12">
        <v>180</v>
      </c>
      <c r="J11" s="12">
        <v>170</v>
      </c>
      <c r="K11" s="12">
        <v>390</v>
      </c>
      <c r="L11" s="12">
        <v>850</v>
      </c>
      <c r="M11" s="13">
        <f t="shared" si="0"/>
        <v>13.05582761998041</v>
      </c>
      <c r="N11" s="14">
        <f t="shared" si="1"/>
        <v>16.41019327834544</v>
      </c>
    </row>
    <row r="12" spans="1:14" ht="12.75">
      <c r="A12" s="10"/>
      <c r="B12" s="87">
        <v>163</v>
      </c>
      <c r="C12" s="133">
        <v>163</v>
      </c>
      <c r="D12" s="134"/>
      <c r="E12" s="133">
        <v>180</v>
      </c>
      <c r="F12" s="134"/>
      <c r="G12" s="133">
        <v>8</v>
      </c>
      <c r="H12" s="134"/>
      <c r="I12" s="12">
        <v>180</v>
      </c>
      <c r="J12" s="12">
        <v>170</v>
      </c>
      <c r="K12" s="12">
        <v>390</v>
      </c>
      <c r="L12" s="12">
        <v>1030</v>
      </c>
      <c r="M12" s="13">
        <f t="shared" si="0"/>
        <v>15.161606268364348</v>
      </c>
      <c r="N12" s="14">
        <f t="shared" si="1"/>
        <v>19.05699864582051</v>
      </c>
    </row>
    <row r="13" spans="1:14" ht="12.75">
      <c r="A13" s="10"/>
      <c r="B13" s="87">
        <v>186</v>
      </c>
      <c r="C13" s="133">
        <v>186</v>
      </c>
      <c r="D13" s="134"/>
      <c r="E13" s="133">
        <v>206</v>
      </c>
      <c r="F13" s="134"/>
      <c r="G13" s="133">
        <v>14</v>
      </c>
      <c r="H13" s="134"/>
      <c r="I13" s="12">
        <v>180</v>
      </c>
      <c r="J13" s="12">
        <v>170</v>
      </c>
      <c r="K13" s="12">
        <v>390</v>
      </c>
      <c r="L13" s="12">
        <v>1030</v>
      </c>
      <c r="M13" s="13">
        <f t="shared" si="0"/>
        <v>17.351616062683643</v>
      </c>
      <c r="N13" s="14">
        <f t="shared" si="1"/>
        <v>21.809676227994583</v>
      </c>
    </row>
    <row r="14" spans="1:14" ht="12.75">
      <c r="A14" s="10"/>
      <c r="B14" s="87">
        <v>233</v>
      </c>
      <c r="C14" s="133">
        <v>233</v>
      </c>
      <c r="D14" s="134"/>
      <c r="E14" s="133">
        <v>258</v>
      </c>
      <c r="F14" s="134"/>
      <c r="G14" s="133">
        <v>18</v>
      </c>
      <c r="H14" s="134"/>
      <c r="I14" s="12">
        <v>180</v>
      </c>
      <c r="J14" s="12">
        <v>170</v>
      </c>
      <c r="K14" s="12">
        <v>470</v>
      </c>
      <c r="L14" s="12">
        <v>1070</v>
      </c>
      <c r="M14" s="13">
        <f t="shared" si="0"/>
        <v>21.731635651322232</v>
      </c>
      <c r="N14" s="14">
        <f t="shared" si="1"/>
        <v>27.315031392342732</v>
      </c>
    </row>
    <row r="15" spans="1:14" ht="13.5" thickBot="1">
      <c r="A15" s="15"/>
      <c r="B15" s="88">
        <v>291</v>
      </c>
      <c r="C15" s="143">
        <v>291</v>
      </c>
      <c r="D15" s="144"/>
      <c r="E15" s="143">
        <v>322</v>
      </c>
      <c r="F15" s="144"/>
      <c r="G15" s="143">
        <v>22</v>
      </c>
      <c r="H15" s="144"/>
      <c r="I15" s="12">
        <v>180</v>
      </c>
      <c r="J15" s="12">
        <v>170</v>
      </c>
      <c r="K15" s="4">
        <v>470</v>
      </c>
      <c r="L15" s="4">
        <v>1320</v>
      </c>
      <c r="M15" s="17">
        <f t="shared" si="0"/>
        <v>27.122428991185114</v>
      </c>
      <c r="N15" s="18">
        <f t="shared" si="1"/>
        <v>34.09085313307891</v>
      </c>
    </row>
    <row r="16" ht="13.5" thickBot="1"/>
    <row r="17" spans="1:14" ht="13.5" thickBot="1">
      <c r="A17" s="5" t="s">
        <v>14</v>
      </c>
      <c r="B17" s="86">
        <v>170</v>
      </c>
      <c r="C17" s="7">
        <v>130</v>
      </c>
      <c r="D17" s="7">
        <v>170</v>
      </c>
      <c r="E17" s="7">
        <v>140</v>
      </c>
      <c r="F17" s="7">
        <v>186</v>
      </c>
      <c r="G17" s="20">
        <v>9</v>
      </c>
      <c r="H17" s="20">
        <v>15</v>
      </c>
      <c r="I17" s="20">
        <v>180</v>
      </c>
      <c r="J17" s="21">
        <v>250</v>
      </c>
      <c r="K17" s="7">
        <v>468</v>
      </c>
      <c r="L17" s="7">
        <v>745</v>
      </c>
      <c r="M17" s="8">
        <f aca="true" t="shared" si="2" ref="M17:M41">(F17*860)/10210</f>
        <v>15.666993143976494</v>
      </c>
      <c r="N17" s="9">
        <f aca="true" t="shared" si="3" ref="N17:N41">(F17*860)/8123</f>
        <v>19.692231934014526</v>
      </c>
    </row>
    <row r="18" spans="1:14" ht="12.75">
      <c r="A18" s="10"/>
      <c r="B18" s="87">
        <v>240</v>
      </c>
      <c r="C18" s="12">
        <v>180</v>
      </c>
      <c r="D18" s="12">
        <v>240</v>
      </c>
      <c r="E18" s="12">
        <v>195</v>
      </c>
      <c r="F18" s="12">
        <v>262</v>
      </c>
      <c r="G18" s="21">
        <v>15</v>
      </c>
      <c r="H18" s="21">
        <v>28</v>
      </c>
      <c r="I18" s="20">
        <v>180</v>
      </c>
      <c r="J18" s="21">
        <v>250</v>
      </c>
      <c r="K18" s="12">
        <v>468</v>
      </c>
      <c r="L18" s="12">
        <v>1005</v>
      </c>
      <c r="M18" s="13">
        <f t="shared" si="2"/>
        <v>22.068560235063664</v>
      </c>
      <c r="N18" s="14">
        <f t="shared" si="3"/>
        <v>27.73852025113874</v>
      </c>
    </row>
    <row r="19" spans="1:14" ht="12.75">
      <c r="A19" s="10"/>
      <c r="B19" s="87">
        <v>290</v>
      </c>
      <c r="C19" s="12">
        <v>220</v>
      </c>
      <c r="D19" s="12">
        <v>290</v>
      </c>
      <c r="E19" s="12">
        <v>239</v>
      </c>
      <c r="F19" s="12">
        <v>317</v>
      </c>
      <c r="G19" s="21">
        <v>13</v>
      </c>
      <c r="H19" s="21">
        <v>25</v>
      </c>
      <c r="I19" s="21">
        <v>220</v>
      </c>
      <c r="J19" s="21">
        <v>250</v>
      </c>
      <c r="K19" s="12">
        <v>518</v>
      </c>
      <c r="L19" s="12">
        <v>940</v>
      </c>
      <c r="M19" s="13">
        <f t="shared" si="2"/>
        <v>26.701273261508327</v>
      </c>
      <c r="N19" s="14">
        <f t="shared" si="3"/>
        <v>33.5614920595839</v>
      </c>
    </row>
    <row r="20" spans="1:14" ht="12.75">
      <c r="A20" s="10"/>
      <c r="B20" s="87">
        <v>340</v>
      </c>
      <c r="C20" s="12">
        <v>255</v>
      </c>
      <c r="D20" s="12">
        <v>340</v>
      </c>
      <c r="E20" s="12">
        <v>277</v>
      </c>
      <c r="F20" s="12">
        <v>371</v>
      </c>
      <c r="G20" s="21">
        <v>17</v>
      </c>
      <c r="H20" s="21">
        <v>34</v>
      </c>
      <c r="I20" s="21">
        <v>220</v>
      </c>
      <c r="J20" s="21">
        <v>250</v>
      </c>
      <c r="K20" s="12">
        <v>518</v>
      </c>
      <c r="L20" s="12">
        <v>1070</v>
      </c>
      <c r="M20" s="13">
        <f t="shared" si="2"/>
        <v>31.24975514201763</v>
      </c>
      <c r="N20" s="14">
        <f t="shared" si="3"/>
        <v>39.278591653330054</v>
      </c>
    </row>
    <row r="21" spans="1:14" ht="12.75">
      <c r="A21" s="10"/>
      <c r="B21" s="87">
        <v>420</v>
      </c>
      <c r="C21" s="12">
        <v>315</v>
      </c>
      <c r="D21" s="12">
        <v>420</v>
      </c>
      <c r="E21" s="12">
        <v>342</v>
      </c>
      <c r="F21" s="12">
        <v>459</v>
      </c>
      <c r="G21" s="21">
        <v>16</v>
      </c>
      <c r="H21" s="21">
        <v>29</v>
      </c>
      <c r="I21" s="21">
        <v>220</v>
      </c>
      <c r="J21" s="21">
        <v>250</v>
      </c>
      <c r="K21" s="12">
        <v>568</v>
      </c>
      <c r="L21" s="12">
        <v>1135</v>
      </c>
      <c r="M21" s="13">
        <f t="shared" si="2"/>
        <v>38.66209598432909</v>
      </c>
      <c r="N21" s="14">
        <f t="shared" si="3"/>
        <v>48.5953465468423</v>
      </c>
    </row>
    <row r="22" spans="1:14" ht="12.75">
      <c r="A22" s="10"/>
      <c r="B22" s="87">
        <v>510</v>
      </c>
      <c r="C22" s="12">
        <v>385</v>
      </c>
      <c r="D22" s="12">
        <v>510</v>
      </c>
      <c r="E22" s="12">
        <v>418</v>
      </c>
      <c r="F22" s="12">
        <v>557</v>
      </c>
      <c r="G22" s="21">
        <v>24</v>
      </c>
      <c r="H22" s="21">
        <v>43</v>
      </c>
      <c r="I22" s="21">
        <v>220</v>
      </c>
      <c r="J22" s="21">
        <v>250</v>
      </c>
      <c r="K22" s="12">
        <v>568</v>
      </c>
      <c r="L22" s="12">
        <v>1330</v>
      </c>
      <c r="M22" s="13">
        <f t="shared" si="2"/>
        <v>46.916748285994125</v>
      </c>
      <c r="N22" s="14">
        <f t="shared" si="3"/>
        <v>58.970823587344576</v>
      </c>
    </row>
    <row r="23" spans="1:14" ht="12.75">
      <c r="A23" s="10"/>
      <c r="B23" s="87">
        <v>630</v>
      </c>
      <c r="C23" s="12">
        <v>480</v>
      </c>
      <c r="D23" s="12">
        <v>630</v>
      </c>
      <c r="E23" s="12">
        <v>520</v>
      </c>
      <c r="F23" s="12">
        <v>688</v>
      </c>
      <c r="G23" s="21">
        <v>32</v>
      </c>
      <c r="H23" s="21">
        <v>55</v>
      </c>
      <c r="I23" s="21">
        <v>220</v>
      </c>
      <c r="J23" s="21">
        <v>250</v>
      </c>
      <c r="K23" s="12">
        <v>568</v>
      </c>
      <c r="L23" s="12">
        <v>1640</v>
      </c>
      <c r="M23" s="13">
        <f t="shared" si="2"/>
        <v>57.95102840352595</v>
      </c>
      <c r="N23" s="14">
        <f t="shared" si="3"/>
        <v>72.84008371291395</v>
      </c>
    </row>
    <row r="24" spans="1:14" ht="12.75">
      <c r="A24" s="10"/>
      <c r="B24" s="87">
        <v>760</v>
      </c>
      <c r="C24" s="12">
        <v>580</v>
      </c>
      <c r="D24" s="12">
        <v>760</v>
      </c>
      <c r="E24" s="12">
        <v>630</v>
      </c>
      <c r="F24" s="12">
        <v>830</v>
      </c>
      <c r="G24" s="21">
        <v>29</v>
      </c>
      <c r="H24" s="21">
        <v>51</v>
      </c>
      <c r="I24" s="21">
        <v>270</v>
      </c>
      <c r="J24" s="21">
        <v>270</v>
      </c>
      <c r="K24" s="12">
        <v>684</v>
      </c>
      <c r="L24" s="12">
        <v>1395</v>
      </c>
      <c r="M24" s="13">
        <f t="shared" si="2"/>
        <v>69.91185112634672</v>
      </c>
      <c r="N24" s="14">
        <f t="shared" si="3"/>
        <v>87.87393820017235</v>
      </c>
    </row>
    <row r="25" spans="1:14" ht="12.75">
      <c r="A25" s="10"/>
      <c r="B25" s="87">
        <v>870</v>
      </c>
      <c r="C25" s="12">
        <v>660</v>
      </c>
      <c r="D25" s="12">
        <v>870</v>
      </c>
      <c r="E25" s="12">
        <v>715</v>
      </c>
      <c r="F25" s="12">
        <v>950</v>
      </c>
      <c r="G25" s="21">
        <v>33</v>
      </c>
      <c r="H25" s="21">
        <v>57</v>
      </c>
      <c r="I25" s="21">
        <v>270</v>
      </c>
      <c r="J25" s="21">
        <v>270</v>
      </c>
      <c r="K25" s="12">
        <v>684</v>
      </c>
      <c r="L25" s="12">
        <v>1590</v>
      </c>
      <c r="M25" s="13">
        <f t="shared" si="2"/>
        <v>80.01958863858962</v>
      </c>
      <c r="N25" s="14">
        <f t="shared" si="3"/>
        <v>100.57860396405269</v>
      </c>
    </row>
    <row r="26" spans="1:14" ht="12.75">
      <c r="A26" s="28"/>
      <c r="B26" s="89">
        <v>970</v>
      </c>
      <c r="C26" s="30">
        <v>750</v>
      </c>
      <c r="D26" s="30">
        <v>970</v>
      </c>
      <c r="E26" s="30">
        <v>815</v>
      </c>
      <c r="F26" s="30">
        <v>1060</v>
      </c>
      <c r="G26" s="32">
        <v>29</v>
      </c>
      <c r="H26" s="32">
        <v>49</v>
      </c>
      <c r="I26" s="32">
        <v>270</v>
      </c>
      <c r="J26" s="32">
        <v>270</v>
      </c>
      <c r="K26" s="30">
        <v>684</v>
      </c>
      <c r="L26" s="30">
        <v>1785</v>
      </c>
      <c r="M26" s="33">
        <f t="shared" si="2"/>
        <v>89.28501469147895</v>
      </c>
      <c r="N26" s="34">
        <f t="shared" si="3"/>
        <v>112.224547580943</v>
      </c>
    </row>
    <row r="27" spans="1:14" ht="12.75">
      <c r="A27" s="45"/>
      <c r="B27" s="90">
        <v>1100</v>
      </c>
      <c r="C27" s="46">
        <v>850</v>
      </c>
      <c r="D27" s="46">
        <v>1100</v>
      </c>
      <c r="E27" s="46">
        <v>935</v>
      </c>
      <c r="F27" s="46">
        <v>1200</v>
      </c>
      <c r="G27" s="60">
        <v>32</v>
      </c>
      <c r="H27" s="60">
        <v>52</v>
      </c>
      <c r="I27" s="60">
        <v>320</v>
      </c>
      <c r="J27" s="60">
        <v>300</v>
      </c>
      <c r="K27" s="46">
        <v>744</v>
      </c>
      <c r="L27" s="46">
        <v>1720</v>
      </c>
      <c r="M27" s="54">
        <f t="shared" si="2"/>
        <v>101.07737512242899</v>
      </c>
      <c r="N27" s="54">
        <f t="shared" si="3"/>
        <v>127.0466576388034</v>
      </c>
    </row>
    <row r="28" spans="1:14" ht="12.75">
      <c r="A28" s="45"/>
      <c r="B28" s="90">
        <v>1320</v>
      </c>
      <c r="C28" s="46">
        <v>1000</v>
      </c>
      <c r="D28" s="46">
        <v>1320</v>
      </c>
      <c r="E28" s="46">
        <v>1087</v>
      </c>
      <c r="F28" s="46">
        <v>1442</v>
      </c>
      <c r="G28" s="60">
        <v>38</v>
      </c>
      <c r="H28" s="60">
        <v>67</v>
      </c>
      <c r="I28" s="60">
        <v>320</v>
      </c>
      <c r="J28" s="60">
        <v>300</v>
      </c>
      <c r="K28" s="46">
        <v>744</v>
      </c>
      <c r="L28" s="46">
        <v>2000</v>
      </c>
      <c r="M28" s="54">
        <f t="shared" si="2"/>
        <v>121.4613124387855</v>
      </c>
      <c r="N28" s="54">
        <f t="shared" si="3"/>
        <v>152.6677335959621</v>
      </c>
    </row>
    <row r="29" spans="1:14" ht="12.75">
      <c r="A29" s="45"/>
      <c r="B29" s="90">
        <v>1570</v>
      </c>
      <c r="C29" s="46">
        <v>1200</v>
      </c>
      <c r="D29" s="46">
        <v>1570</v>
      </c>
      <c r="E29" s="46">
        <v>1304</v>
      </c>
      <c r="F29" s="46">
        <v>1715</v>
      </c>
      <c r="G29" s="60">
        <v>35</v>
      </c>
      <c r="H29" s="60">
        <v>60</v>
      </c>
      <c r="I29" s="60">
        <v>320</v>
      </c>
      <c r="J29" s="60">
        <v>320</v>
      </c>
      <c r="K29" s="46">
        <v>830</v>
      </c>
      <c r="L29" s="46">
        <v>2008</v>
      </c>
      <c r="M29" s="54">
        <f t="shared" si="2"/>
        <v>144.4564152791381</v>
      </c>
      <c r="N29" s="54">
        <f t="shared" si="3"/>
        <v>181.57084820878987</v>
      </c>
    </row>
    <row r="30" spans="1:14" ht="12.75">
      <c r="A30" s="45"/>
      <c r="B30" s="90">
        <v>1850</v>
      </c>
      <c r="C30" s="46">
        <v>1400</v>
      </c>
      <c r="D30" s="46">
        <v>1850</v>
      </c>
      <c r="E30" s="46">
        <v>1520</v>
      </c>
      <c r="F30" s="46">
        <v>2020</v>
      </c>
      <c r="G30" s="60">
        <v>42</v>
      </c>
      <c r="H30" s="60">
        <v>73</v>
      </c>
      <c r="I30" s="60">
        <v>320</v>
      </c>
      <c r="J30" s="60">
        <v>320</v>
      </c>
      <c r="K30" s="46">
        <v>830</v>
      </c>
      <c r="L30" s="46">
        <v>2408</v>
      </c>
      <c r="M30" s="54">
        <f t="shared" si="2"/>
        <v>170.14691478942214</v>
      </c>
      <c r="N30" s="54">
        <f t="shared" si="3"/>
        <v>213.86187369198572</v>
      </c>
    </row>
    <row r="31" spans="1:14" ht="12.75">
      <c r="A31" s="45"/>
      <c r="B31" s="90">
        <v>2200</v>
      </c>
      <c r="C31" s="46">
        <v>1700</v>
      </c>
      <c r="D31" s="46">
        <v>2200</v>
      </c>
      <c r="E31" s="46">
        <v>1845</v>
      </c>
      <c r="F31" s="46">
        <v>2400</v>
      </c>
      <c r="G31" s="60">
        <v>39</v>
      </c>
      <c r="H31" s="60">
        <v>65</v>
      </c>
      <c r="I31" s="60">
        <v>380</v>
      </c>
      <c r="J31" s="60">
        <v>350</v>
      </c>
      <c r="K31" s="46">
        <v>926</v>
      </c>
      <c r="L31" s="46">
        <v>2450</v>
      </c>
      <c r="M31" s="54">
        <f t="shared" si="2"/>
        <v>202.15475024485798</v>
      </c>
      <c r="N31" s="54">
        <f t="shared" si="3"/>
        <v>254.0933152776068</v>
      </c>
    </row>
    <row r="32" spans="1:14" ht="12.75">
      <c r="A32" s="45"/>
      <c r="B32" s="90">
        <v>2650</v>
      </c>
      <c r="C32" s="46">
        <v>2000</v>
      </c>
      <c r="D32" s="46">
        <v>2650</v>
      </c>
      <c r="E32" s="46">
        <v>2170</v>
      </c>
      <c r="F32" s="46">
        <v>2890</v>
      </c>
      <c r="G32" s="60">
        <v>43</v>
      </c>
      <c r="H32" s="60">
        <v>76</v>
      </c>
      <c r="I32" s="60">
        <v>380</v>
      </c>
      <c r="J32" s="60">
        <v>350</v>
      </c>
      <c r="K32" s="46">
        <v>926</v>
      </c>
      <c r="L32" s="46">
        <v>2770</v>
      </c>
      <c r="M32" s="54">
        <f t="shared" si="2"/>
        <v>243.42801175318314</v>
      </c>
      <c r="N32" s="54">
        <f t="shared" si="3"/>
        <v>305.9707004801182</v>
      </c>
    </row>
    <row r="33" spans="1:14" ht="12.75">
      <c r="A33" s="45"/>
      <c r="B33" s="90">
        <v>3000</v>
      </c>
      <c r="C33" s="46">
        <v>2300</v>
      </c>
      <c r="D33" s="46">
        <v>3000</v>
      </c>
      <c r="E33" s="46">
        <v>2492</v>
      </c>
      <c r="F33" s="46">
        <v>3280</v>
      </c>
      <c r="G33" s="60">
        <v>35</v>
      </c>
      <c r="H33" s="60">
        <v>60</v>
      </c>
      <c r="I33" s="60">
        <v>380</v>
      </c>
      <c r="J33" s="60">
        <v>400</v>
      </c>
      <c r="K33" s="46">
        <v>1006</v>
      </c>
      <c r="L33" s="46">
        <v>2910</v>
      </c>
      <c r="M33" s="54">
        <f t="shared" si="2"/>
        <v>276.27815866797255</v>
      </c>
      <c r="N33" s="54">
        <f t="shared" si="3"/>
        <v>347.2608642127293</v>
      </c>
    </row>
    <row r="34" spans="1:14" ht="12.75">
      <c r="A34" s="45"/>
      <c r="B34" s="90">
        <v>3500</v>
      </c>
      <c r="C34" s="46">
        <v>2700</v>
      </c>
      <c r="D34" s="46">
        <v>3500</v>
      </c>
      <c r="E34" s="46">
        <v>2930</v>
      </c>
      <c r="F34" s="46">
        <v>3825</v>
      </c>
      <c r="G34" s="60">
        <v>47</v>
      </c>
      <c r="H34" s="60">
        <v>74</v>
      </c>
      <c r="I34" s="60">
        <v>400</v>
      </c>
      <c r="J34" s="60">
        <v>400</v>
      </c>
      <c r="K34" s="46">
        <v>1040</v>
      </c>
      <c r="L34" s="46">
        <v>3062</v>
      </c>
      <c r="M34" s="54">
        <f t="shared" si="2"/>
        <v>322.18413320274243</v>
      </c>
      <c r="N34" s="54">
        <f t="shared" si="3"/>
        <v>404.9612212236858</v>
      </c>
    </row>
    <row r="35" spans="1:14" ht="12.75">
      <c r="A35" s="45"/>
      <c r="B35" s="90">
        <v>4000</v>
      </c>
      <c r="C35" s="46">
        <v>3040</v>
      </c>
      <c r="D35" s="46">
        <v>4000</v>
      </c>
      <c r="E35" s="46">
        <v>3297</v>
      </c>
      <c r="F35" s="46">
        <v>4371</v>
      </c>
      <c r="G35" s="60">
        <v>60</v>
      </c>
      <c r="H35" s="60">
        <v>80</v>
      </c>
      <c r="I35" s="60">
        <v>400</v>
      </c>
      <c r="J35" s="60">
        <v>400</v>
      </c>
      <c r="K35" s="46">
        <v>1088</v>
      </c>
      <c r="L35" s="46">
        <v>3362</v>
      </c>
      <c r="M35" s="54">
        <f t="shared" si="2"/>
        <v>368.1743388834476</v>
      </c>
      <c r="N35" s="54">
        <f t="shared" si="3"/>
        <v>462.76745044934137</v>
      </c>
    </row>
    <row r="36" spans="1:14" ht="12.75">
      <c r="A36" s="45"/>
      <c r="B36" s="90">
        <v>4500</v>
      </c>
      <c r="C36" s="46">
        <v>3420</v>
      </c>
      <c r="D36" s="46">
        <v>4500</v>
      </c>
      <c r="E36" s="46">
        <v>3638.3</v>
      </c>
      <c r="F36" s="46">
        <v>4838.7</v>
      </c>
      <c r="G36" s="60">
        <v>51</v>
      </c>
      <c r="H36" s="60">
        <v>88</v>
      </c>
      <c r="I36" s="60">
        <v>500</v>
      </c>
      <c r="J36" s="60">
        <v>520</v>
      </c>
      <c r="K36" s="46">
        <v>1210</v>
      </c>
      <c r="L36" s="46">
        <v>3610</v>
      </c>
      <c r="M36" s="54">
        <f t="shared" si="2"/>
        <v>407.5692458374143</v>
      </c>
      <c r="N36" s="54">
        <f t="shared" si="3"/>
        <v>512.283885264065</v>
      </c>
    </row>
    <row r="37" spans="1:14" ht="12.75">
      <c r="A37" s="45"/>
      <c r="B37" s="90">
        <v>5000</v>
      </c>
      <c r="C37" s="46">
        <v>3800</v>
      </c>
      <c r="D37" s="46">
        <v>5000</v>
      </c>
      <c r="E37" s="46">
        <v>4064.2</v>
      </c>
      <c r="F37" s="46">
        <v>5421.8</v>
      </c>
      <c r="G37" s="60">
        <v>65</v>
      </c>
      <c r="H37" s="60">
        <v>110</v>
      </c>
      <c r="I37" s="60">
        <v>500</v>
      </c>
      <c r="J37" s="60">
        <v>520</v>
      </c>
      <c r="K37" s="46">
        <v>1210</v>
      </c>
      <c r="L37" s="46">
        <v>3610</v>
      </c>
      <c r="M37" s="54">
        <f t="shared" si="2"/>
        <v>456.68442703232125</v>
      </c>
      <c r="N37" s="54">
        <f t="shared" si="3"/>
        <v>574.0179736550535</v>
      </c>
    </row>
    <row r="38" spans="1:14" ht="12.75">
      <c r="A38" s="45"/>
      <c r="B38" s="90">
        <v>5500</v>
      </c>
      <c r="C38" s="46">
        <v>4180</v>
      </c>
      <c r="D38" s="46">
        <v>5500</v>
      </c>
      <c r="E38" s="46">
        <v>4446.8</v>
      </c>
      <c r="F38" s="46">
        <v>5914</v>
      </c>
      <c r="G38" s="60">
        <v>60</v>
      </c>
      <c r="H38" s="60">
        <v>100</v>
      </c>
      <c r="I38" s="60">
        <v>500</v>
      </c>
      <c r="J38" s="60">
        <v>520</v>
      </c>
      <c r="K38" s="46">
        <v>1280</v>
      </c>
      <c r="L38" s="46">
        <v>3760</v>
      </c>
      <c r="M38" s="54">
        <f t="shared" si="2"/>
        <v>498.1429970617042</v>
      </c>
      <c r="N38" s="54">
        <f t="shared" si="3"/>
        <v>626.1282777299027</v>
      </c>
    </row>
    <row r="39" spans="1:14" ht="12.75">
      <c r="A39" s="45"/>
      <c r="B39" s="90">
        <v>6000</v>
      </c>
      <c r="C39" s="46">
        <v>4560</v>
      </c>
      <c r="D39" s="46">
        <v>6000</v>
      </c>
      <c r="E39" s="46">
        <v>4877</v>
      </c>
      <c r="F39" s="46">
        <v>6506.2</v>
      </c>
      <c r="G39" s="60">
        <v>68</v>
      </c>
      <c r="H39" s="60">
        <v>120</v>
      </c>
      <c r="I39" s="60">
        <v>500</v>
      </c>
      <c r="J39" s="60">
        <v>520</v>
      </c>
      <c r="K39" s="46">
        <v>1280</v>
      </c>
      <c r="L39" s="46">
        <v>3760</v>
      </c>
      <c r="M39" s="54">
        <f t="shared" si="2"/>
        <v>548.0246816846229</v>
      </c>
      <c r="N39" s="54">
        <f t="shared" si="3"/>
        <v>688.8258032746522</v>
      </c>
    </row>
    <row r="40" spans="1:14" ht="12.75">
      <c r="A40" s="45"/>
      <c r="B40" s="90">
        <v>6500</v>
      </c>
      <c r="C40" s="46">
        <v>4940</v>
      </c>
      <c r="D40" s="46">
        <v>6500</v>
      </c>
      <c r="E40" s="46">
        <v>5255.3</v>
      </c>
      <c r="F40" s="46">
        <v>6989.2</v>
      </c>
      <c r="G40" s="60">
        <v>61</v>
      </c>
      <c r="H40" s="60">
        <v>105</v>
      </c>
      <c r="I40" s="60">
        <v>500</v>
      </c>
      <c r="J40" s="60">
        <v>630</v>
      </c>
      <c r="K40" s="46">
        <v>1454</v>
      </c>
      <c r="L40" s="46">
        <v>4115</v>
      </c>
      <c r="M40" s="54">
        <f t="shared" si="2"/>
        <v>588.7083251714006</v>
      </c>
      <c r="N40" s="54">
        <f t="shared" si="3"/>
        <v>739.9620829742706</v>
      </c>
    </row>
    <row r="41" spans="1:14" ht="12.75">
      <c r="A41" s="45"/>
      <c r="B41" s="90">
        <v>7000</v>
      </c>
      <c r="C41" s="46">
        <v>5320</v>
      </c>
      <c r="D41" s="46">
        <v>7000</v>
      </c>
      <c r="E41" s="46">
        <v>5689.8</v>
      </c>
      <c r="F41" s="46">
        <v>7590.5</v>
      </c>
      <c r="G41" s="60">
        <v>69</v>
      </c>
      <c r="H41" s="60">
        <v>120</v>
      </c>
      <c r="I41" s="60">
        <v>500</v>
      </c>
      <c r="J41" s="60">
        <v>630</v>
      </c>
      <c r="K41" s="46">
        <v>1454</v>
      </c>
      <c r="L41" s="46">
        <v>4115</v>
      </c>
      <c r="M41" s="54">
        <f t="shared" si="2"/>
        <v>639.356513222331</v>
      </c>
      <c r="N41" s="54">
        <f t="shared" si="3"/>
        <v>803.623045672781</v>
      </c>
    </row>
    <row r="43" spans="1:14" ht="12.75" hidden="1">
      <c r="A43" s="5" t="s">
        <v>15</v>
      </c>
      <c r="B43" s="86">
        <v>65</v>
      </c>
      <c r="C43" s="7">
        <v>50</v>
      </c>
      <c r="D43" s="7">
        <v>65</v>
      </c>
      <c r="E43" s="7">
        <v>54.2</v>
      </c>
      <c r="F43" s="7">
        <v>71.1</v>
      </c>
      <c r="G43" s="7">
        <v>4</v>
      </c>
      <c r="H43" s="7">
        <v>6.5</v>
      </c>
      <c r="I43" s="7"/>
      <c r="J43" s="7"/>
      <c r="K43" s="7">
        <v>370</v>
      </c>
      <c r="L43" s="7">
        <v>550</v>
      </c>
      <c r="M43" s="8">
        <f aca="true" t="shared" si="4" ref="M43:M55">(F43*860)/10210</f>
        <v>5.988834476003917</v>
      </c>
      <c r="N43" s="9">
        <f aca="true" t="shared" si="5" ref="N43:N55">(F43*860)/8123</f>
        <v>7.527514465099101</v>
      </c>
    </row>
    <row r="44" spans="1:14" ht="12.75" hidden="1">
      <c r="A44" s="10"/>
      <c r="B44" s="87">
        <v>90</v>
      </c>
      <c r="C44" s="12">
        <v>70</v>
      </c>
      <c r="D44" s="12">
        <v>90</v>
      </c>
      <c r="E44" s="12">
        <v>76</v>
      </c>
      <c r="F44" s="12">
        <v>98.4</v>
      </c>
      <c r="G44" s="12">
        <v>5</v>
      </c>
      <c r="H44" s="12">
        <v>7.5</v>
      </c>
      <c r="I44" s="12"/>
      <c r="J44" s="12"/>
      <c r="K44" s="12">
        <v>370</v>
      </c>
      <c r="L44" s="12">
        <v>810</v>
      </c>
      <c r="M44" s="13">
        <f t="shared" si="4"/>
        <v>8.288344760039177</v>
      </c>
      <c r="N44" s="14">
        <f t="shared" si="5"/>
        <v>10.417825926381878</v>
      </c>
    </row>
    <row r="45" spans="1:14" ht="12.75" hidden="1">
      <c r="A45" s="10"/>
      <c r="B45" s="87">
        <v>120</v>
      </c>
      <c r="C45" s="12">
        <v>90</v>
      </c>
      <c r="D45" s="12">
        <v>120</v>
      </c>
      <c r="E45" s="12">
        <v>97.5</v>
      </c>
      <c r="F45" s="12">
        <v>131</v>
      </c>
      <c r="G45" s="12">
        <v>6.5</v>
      </c>
      <c r="H45" s="12">
        <v>11</v>
      </c>
      <c r="I45" s="12"/>
      <c r="J45" s="12"/>
      <c r="K45" s="12">
        <v>420</v>
      </c>
      <c r="L45" s="12">
        <v>745</v>
      </c>
      <c r="M45" s="13">
        <f t="shared" si="4"/>
        <v>11.034280117531832</v>
      </c>
      <c r="N45" s="14">
        <f t="shared" si="5"/>
        <v>13.86926012556937</v>
      </c>
    </row>
    <row r="46" spans="1:14" ht="12.75" hidden="1">
      <c r="A46" s="10"/>
      <c r="B46" s="87">
        <v>150</v>
      </c>
      <c r="C46" s="12">
        <v>120</v>
      </c>
      <c r="D46" s="12">
        <v>150</v>
      </c>
      <c r="E46" s="12">
        <v>129.6</v>
      </c>
      <c r="F46" s="12">
        <v>163.5</v>
      </c>
      <c r="G46" s="12">
        <v>11</v>
      </c>
      <c r="H46" s="12">
        <v>17</v>
      </c>
      <c r="I46" s="12"/>
      <c r="J46" s="12"/>
      <c r="K46" s="12">
        <v>420</v>
      </c>
      <c r="L46" s="12">
        <v>1005</v>
      </c>
      <c r="M46" s="13">
        <f t="shared" si="4"/>
        <v>13.77179236043095</v>
      </c>
      <c r="N46" s="14">
        <f t="shared" si="5"/>
        <v>17.310107103286963</v>
      </c>
    </row>
    <row r="47" spans="1:14" ht="12.75" hidden="1">
      <c r="A47" s="10"/>
      <c r="B47" s="87">
        <v>180</v>
      </c>
      <c r="C47" s="12">
        <v>150</v>
      </c>
      <c r="D47" s="12">
        <v>180</v>
      </c>
      <c r="E47" s="12">
        <v>162</v>
      </c>
      <c r="F47" s="12">
        <v>196</v>
      </c>
      <c r="G47" s="12">
        <v>13</v>
      </c>
      <c r="H47" s="12">
        <v>19</v>
      </c>
      <c r="I47" s="12"/>
      <c r="J47" s="12"/>
      <c r="K47" s="12">
        <v>458</v>
      </c>
      <c r="L47" s="12">
        <v>940</v>
      </c>
      <c r="M47" s="13">
        <f t="shared" si="4"/>
        <v>16.50930460333007</v>
      </c>
      <c r="N47" s="14">
        <f t="shared" si="5"/>
        <v>20.750954081004554</v>
      </c>
    </row>
    <row r="48" spans="1:14" ht="12.75" hidden="1">
      <c r="A48" s="10"/>
      <c r="B48" s="87">
        <v>240</v>
      </c>
      <c r="C48" s="12">
        <v>180</v>
      </c>
      <c r="D48" s="12">
        <v>240</v>
      </c>
      <c r="E48" s="12">
        <v>194</v>
      </c>
      <c r="F48" s="12">
        <v>261.2</v>
      </c>
      <c r="G48" s="12">
        <v>15.5</v>
      </c>
      <c r="H48" s="12">
        <v>27</v>
      </c>
      <c r="I48" s="12"/>
      <c r="J48" s="12"/>
      <c r="K48" s="12">
        <v>458</v>
      </c>
      <c r="L48" s="12">
        <v>1070</v>
      </c>
      <c r="M48" s="13">
        <f t="shared" si="4"/>
        <v>22.001175318315376</v>
      </c>
      <c r="N48" s="14">
        <f t="shared" si="5"/>
        <v>27.65382247937954</v>
      </c>
    </row>
    <row r="49" spans="1:14" ht="12.75" hidden="1">
      <c r="A49" s="10"/>
      <c r="B49" s="87">
        <v>300</v>
      </c>
      <c r="C49" s="12">
        <v>240</v>
      </c>
      <c r="D49" s="12">
        <v>300</v>
      </c>
      <c r="E49" s="12">
        <v>259</v>
      </c>
      <c r="F49" s="12">
        <v>326</v>
      </c>
      <c r="G49" s="12">
        <v>19</v>
      </c>
      <c r="H49" s="12">
        <v>30</v>
      </c>
      <c r="I49" s="12"/>
      <c r="J49" s="12"/>
      <c r="K49" s="12">
        <v>518</v>
      </c>
      <c r="L49" s="12">
        <v>1135</v>
      </c>
      <c r="M49" s="13">
        <f t="shared" si="4"/>
        <v>27.459353574926542</v>
      </c>
      <c r="N49" s="14">
        <f t="shared" si="5"/>
        <v>34.51434199187492</v>
      </c>
    </row>
    <row r="50" spans="1:14" ht="12.75" hidden="1">
      <c r="A50" s="10"/>
      <c r="B50" s="87">
        <v>350</v>
      </c>
      <c r="C50" s="12">
        <v>300</v>
      </c>
      <c r="D50" s="12">
        <v>350</v>
      </c>
      <c r="E50" s="12">
        <v>324</v>
      </c>
      <c r="F50" s="12">
        <v>380</v>
      </c>
      <c r="G50" s="12">
        <v>23</v>
      </c>
      <c r="H50" s="12">
        <v>31</v>
      </c>
      <c r="I50" s="12"/>
      <c r="J50" s="12"/>
      <c r="K50" s="12">
        <v>518</v>
      </c>
      <c r="L50" s="12">
        <v>1330</v>
      </c>
      <c r="M50" s="13">
        <f t="shared" si="4"/>
        <v>32.007835455435846</v>
      </c>
      <c r="N50" s="14">
        <f t="shared" si="5"/>
        <v>40.23144158562108</v>
      </c>
    </row>
    <row r="51" spans="1:14" ht="12.75" hidden="1">
      <c r="A51" s="10"/>
      <c r="B51" s="87">
        <v>450</v>
      </c>
      <c r="C51" s="12">
        <v>400</v>
      </c>
      <c r="D51" s="12">
        <v>450</v>
      </c>
      <c r="E51" s="12">
        <v>430</v>
      </c>
      <c r="F51" s="12">
        <v>488</v>
      </c>
      <c r="G51" s="12">
        <v>29</v>
      </c>
      <c r="H51" s="12">
        <v>36</v>
      </c>
      <c r="I51" s="12"/>
      <c r="J51" s="12"/>
      <c r="K51" s="12">
        <v>596</v>
      </c>
      <c r="L51" s="12">
        <v>1395</v>
      </c>
      <c r="M51" s="13">
        <f t="shared" si="4"/>
        <v>41.10479921645446</v>
      </c>
      <c r="N51" s="14">
        <f t="shared" si="5"/>
        <v>51.66564077311338</v>
      </c>
    </row>
    <row r="52" spans="1:14" ht="12.75" hidden="1">
      <c r="A52" s="10"/>
      <c r="B52" s="87">
        <v>600</v>
      </c>
      <c r="C52" s="12">
        <v>500</v>
      </c>
      <c r="D52" s="12">
        <v>600</v>
      </c>
      <c r="E52" s="12">
        <v>539</v>
      </c>
      <c r="F52" s="12">
        <v>650</v>
      </c>
      <c r="G52" s="12">
        <v>36</v>
      </c>
      <c r="H52" s="12">
        <v>52</v>
      </c>
      <c r="I52" s="12"/>
      <c r="J52" s="12"/>
      <c r="K52" s="12">
        <v>596</v>
      </c>
      <c r="L52" s="12">
        <v>1590</v>
      </c>
      <c r="M52" s="13">
        <f t="shared" si="4"/>
        <v>54.75024485798237</v>
      </c>
      <c r="N52" s="14">
        <f t="shared" si="5"/>
        <v>68.81693955435183</v>
      </c>
    </row>
    <row r="53" spans="1:14" ht="12.75" hidden="1">
      <c r="A53" s="10"/>
      <c r="B53" s="87">
        <v>800</v>
      </c>
      <c r="C53" s="12">
        <v>650</v>
      </c>
      <c r="D53" s="12">
        <v>800</v>
      </c>
      <c r="E53" s="12">
        <v>700</v>
      </c>
      <c r="F53" s="12">
        <v>866.7</v>
      </c>
      <c r="G53" s="12">
        <v>37</v>
      </c>
      <c r="H53" s="12">
        <v>56</v>
      </c>
      <c r="I53" s="12"/>
      <c r="J53" s="12"/>
      <c r="K53" s="12">
        <v>610</v>
      </c>
      <c r="L53" s="12">
        <v>1930</v>
      </c>
      <c r="M53" s="13">
        <f t="shared" si="4"/>
        <v>73.00313418217434</v>
      </c>
      <c r="N53" s="14">
        <f t="shared" si="5"/>
        <v>91.75944847962576</v>
      </c>
    </row>
    <row r="54" spans="1:14" ht="12.75" hidden="1">
      <c r="A54" s="10"/>
      <c r="B54" s="87">
        <v>1000</v>
      </c>
      <c r="C54" s="12">
        <v>850</v>
      </c>
      <c r="D54" s="12">
        <v>1000</v>
      </c>
      <c r="E54" s="12">
        <v>916</v>
      </c>
      <c r="F54" s="12">
        <v>1082</v>
      </c>
      <c r="G54" s="12">
        <v>48</v>
      </c>
      <c r="H54" s="12">
        <v>66</v>
      </c>
      <c r="I54" s="12"/>
      <c r="J54" s="12"/>
      <c r="K54" s="12">
        <v>700</v>
      </c>
      <c r="L54" s="12">
        <v>2050</v>
      </c>
      <c r="M54" s="13">
        <f t="shared" si="4"/>
        <v>91.13809990205681</v>
      </c>
      <c r="N54" s="14">
        <f t="shared" si="5"/>
        <v>114.55373630432106</v>
      </c>
    </row>
    <row r="55" spans="1:14" ht="13.5" hidden="1" thickBot="1">
      <c r="A55" s="15"/>
      <c r="B55" s="88">
        <v>1200</v>
      </c>
      <c r="C55" s="4">
        <v>1000</v>
      </c>
      <c r="D55" s="4">
        <v>1200</v>
      </c>
      <c r="E55" s="4">
        <v>1075</v>
      </c>
      <c r="F55" s="4">
        <v>1298.7</v>
      </c>
      <c r="G55" s="4">
        <v>48</v>
      </c>
      <c r="H55" s="4">
        <v>68</v>
      </c>
      <c r="I55" s="4"/>
      <c r="J55" s="4"/>
      <c r="K55" s="4">
        <v>700</v>
      </c>
      <c r="L55" s="4">
        <v>2420</v>
      </c>
      <c r="M55" s="17">
        <f t="shared" si="4"/>
        <v>109.39098922624878</v>
      </c>
      <c r="N55" s="18">
        <f t="shared" si="5"/>
        <v>137.496245229595</v>
      </c>
    </row>
    <row r="56" ht="13.5" thickBot="1"/>
    <row r="57" spans="1:14" ht="12.75">
      <c r="A57" s="5" t="s">
        <v>16</v>
      </c>
      <c r="B57" s="86">
        <v>18</v>
      </c>
      <c r="C57" s="7"/>
      <c r="D57" s="7">
        <v>21</v>
      </c>
      <c r="E57" s="7"/>
      <c r="F57" s="7">
        <v>23</v>
      </c>
      <c r="G57" s="7"/>
      <c r="H57" s="7">
        <v>0.7</v>
      </c>
      <c r="I57" s="7"/>
      <c r="J57" s="7"/>
      <c r="K57" s="7">
        <v>292</v>
      </c>
      <c r="L57" s="7">
        <v>247</v>
      </c>
      <c r="M57" s="8">
        <f aca="true" t="shared" si="6" ref="M57:M63">(F57*860)/10210</f>
        <v>1.9373163565132223</v>
      </c>
      <c r="N57" s="9">
        <f aca="true" t="shared" si="7" ref="N57:N63">(F57*860)/8123</f>
        <v>2.435060938077065</v>
      </c>
    </row>
    <row r="58" spans="1:14" ht="12.75">
      <c r="A58" s="10"/>
      <c r="B58" s="87">
        <v>22</v>
      </c>
      <c r="C58" s="12"/>
      <c r="D58" s="12">
        <v>26</v>
      </c>
      <c r="E58" s="12"/>
      <c r="F58" s="12">
        <v>28</v>
      </c>
      <c r="G58" s="12"/>
      <c r="H58" s="12">
        <v>1.6</v>
      </c>
      <c r="I58" s="12"/>
      <c r="J58" s="12"/>
      <c r="K58" s="12">
        <v>292</v>
      </c>
      <c r="L58" s="12">
        <v>247</v>
      </c>
      <c r="M58" s="13">
        <f t="shared" si="6"/>
        <v>2.3584720861900097</v>
      </c>
      <c r="N58" s="14">
        <f t="shared" si="7"/>
        <v>2.964422011572079</v>
      </c>
    </row>
    <row r="59" spans="1:14" ht="12.75">
      <c r="A59" s="10"/>
      <c r="B59" s="87">
        <v>26</v>
      </c>
      <c r="C59" s="12"/>
      <c r="D59" s="12">
        <v>30</v>
      </c>
      <c r="E59" s="12"/>
      <c r="F59" s="12">
        <v>33</v>
      </c>
      <c r="G59" s="12"/>
      <c r="H59" s="12">
        <v>1</v>
      </c>
      <c r="I59" s="12"/>
      <c r="J59" s="12"/>
      <c r="K59" s="12">
        <v>332</v>
      </c>
      <c r="L59" s="12">
        <v>347</v>
      </c>
      <c r="M59" s="13">
        <f t="shared" si="6"/>
        <v>2.7796278158667973</v>
      </c>
      <c r="N59" s="14">
        <f t="shared" si="7"/>
        <v>3.4937830850670935</v>
      </c>
    </row>
    <row r="60" spans="1:14" ht="12.75">
      <c r="A60" s="10"/>
      <c r="B60" s="87">
        <v>30</v>
      </c>
      <c r="C60" s="12"/>
      <c r="D60" s="12">
        <v>35</v>
      </c>
      <c r="E60" s="12"/>
      <c r="F60" s="12">
        <v>38</v>
      </c>
      <c r="G60" s="12"/>
      <c r="H60" s="12">
        <v>2</v>
      </c>
      <c r="I60" s="12"/>
      <c r="J60" s="12"/>
      <c r="K60" s="12">
        <v>332</v>
      </c>
      <c r="L60" s="12">
        <v>347</v>
      </c>
      <c r="M60" s="13">
        <f t="shared" si="6"/>
        <v>3.200783545543585</v>
      </c>
      <c r="N60" s="14">
        <f t="shared" si="7"/>
        <v>4.023144158562108</v>
      </c>
    </row>
    <row r="61" spans="1:14" ht="12.75">
      <c r="A61" s="10"/>
      <c r="B61" s="87">
        <v>38</v>
      </c>
      <c r="C61" s="12"/>
      <c r="D61" s="12">
        <v>44</v>
      </c>
      <c r="E61" s="12"/>
      <c r="F61" s="12">
        <v>48</v>
      </c>
      <c r="G61" s="12"/>
      <c r="H61" s="12">
        <v>1</v>
      </c>
      <c r="I61" s="12"/>
      <c r="J61" s="12"/>
      <c r="K61" s="12">
        <v>422</v>
      </c>
      <c r="L61" s="12">
        <v>387</v>
      </c>
      <c r="M61" s="13">
        <f t="shared" si="6"/>
        <v>4.043095004897159</v>
      </c>
      <c r="N61" s="14">
        <f t="shared" si="7"/>
        <v>5.081866305552136</v>
      </c>
    </row>
    <row r="62" spans="1:14" ht="12.75">
      <c r="A62" s="10"/>
      <c r="B62" s="87">
        <v>45</v>
      </c>
      <c r="C62" s="12"/>
      <c r="D62" s="12">
        <v>52</v>
      </c>
      <c r="E62" s="12"/>
      <c r="F62" s="12">
        <v>57</v>
      </c>
      <c r="G62" s="12"/>
      <c r="H62" s="12">
        <v>2.2</v>
      </c>
      <c r="I62" s="12"/>
      <c r="J62" s="12"/>
      <c r="K62" s="12">
        <v>422</v>
      </c>
      <c r="L62" s="12">
        <v>387</v>
      </c>
      <c r="M62" s="13">
        <f t="shared" si="6"/>
        <v>4.801175318315377</v>
      </c>
      <c r="N62" s="14">
        <f t="shared" si="7"/>
        <v>6.034716237843162</v>
      </c>
    </row>
    <row r="63" spans="1:14" ht="13.5" thickBot="1">
      <c r="A63" s="15"/>
      <c r="B63" s="88">
        <v>60</v>
      </c>
      <c r="C63" s="4"/>
      <c r="D63" s="4">
        <v>70</v>
      </c>
      <c r="E63" s="4"/>
      <c r="F63" s="4">
        <v>77</v>
      </c>
      <c r="G63" s="4"/>
      <c r="H63" s="4">
        <v>2.5</v>
      </c>
      <c r="I63" s="4"/>
      <c r="J63" s="4"/>
      <c r="K63" s="4">
        <v>520</v>
      </c>
      <c r="L63" s="4">
        <v>476</v>
      </c>
      <c r="M63" s="17">
        <f t="shared" si="6"/>
        <v>6.485798237022527</v>
      </c>
      <c r="N63" s="18">
        <f t="shared" si="7"/>
        <v>8.152160531823219</v>
      </c>
    </row>
    <row r="64" ht="13.5" thickBot="1"/>
    <row r="65" spans="1:14" ht="12.75">
      <c r="A65" s="5" t="s">
        <v>17</v>
      </c>
      <c r="B65" s="86">
        <v>65</v>
      </c>
      <c r="C65" s="7">
        <v>55</v>
      </c>
      <c r="D65" s="7">
        <v>65</v>
      </c>
      <c r="E65" s="7">
        <v>60</v>
      </c>
      <c r="F65" s="7">
        <v>71</v>
      </c>
      <c r="G65" s="7">
        <v>3</v>
      </c>
      <c r="H65" s="7">
        <v>4</v>
      </c>
      <c r="I65" s="7">
        <v>132</v>
      </c>
      <c r="J65" s="7">
        <v>180</v>
      </c>
      <c r="K65" s="7">
        <v>372</v>
      </c>
      <c r="L65" s="7">
        <v>550</v>
      </c>
      <c r="M65" s="8">
        <f aca="true" t="shared" si="8" ref="M65:M80">(F65*860)/10210</f>
        <v>5.980411361410382</v>
      </c>
      <c r="N65" s="9">
        <f aca="true" t="shared" si="9" ref="N65:N80">(F65*860)/8123</f>
        <v>7.516927243629201</v>
      </c>
    </row>
    <row r="66" spans="1:14" ht="12.75">
      <c r="A66" s="10"/>
      <c r="B66" s="87">
        <v>85</v>
      </c>
      <c r="C66" s="12">
        <v>72</v>
      </c>
      <c r="D66" s="12">
        <v>85</v>
      </c>
      <c r="E66" s="12">
        <v>79</v>
      </c>
      <c r="F66" s="12">
        <v>93</v>
      </c>
      <c r="G66" s="12">
        <v>4.5</v>
      </c>
      <c r="H66" s="12">
        <v>6</v>
      </c>
      <c r="I66" s="12">
        <v>132</v>
      </c>
      <c r="J66" s="12">
        <v>180</v>
      </c>
      <c r="K66" s="12">
        <v>372</v>
      </c>
      <c r="L66" s="12">
        <v>810</v>
      </c>
      <c r="M66" s="13">
        <f t="shared" si="8"/>
        <v>7.833496571988247</v>
      </c>
      <c r="N66" s="14">
        <f t="shared" si="9"/>
        <v>9.846115967007263</v>
      </c>
    </row>
    <row r="67" spans="1:14" ht="12.75">
      <c r="A67" s="10"/>
      <c r="B67" s="87">
        <v>110</v>
      </c>
      <c r="C67" s="12">
        <v>93</v>
      </c>
      <c r="D67" s="12">
        <v>110</v>
      </c>
      <c r="E67" s="12">
        <v>102</v>
      </c>
      <c r="F67" s="12">
        <v>120</v>
      </c>
      <c r="G67" s="12">
        <v>5.5</v>
      </c>
      <c r="H67" s="12">
        <v>7.5</v>
      </c>
      <c r="I67" s="12">
        <v>132</v>
      </c>
      <c r="J67" s="12">
        <v>180</v>
      </c>
      <c r="K67" s="12">
        <v>420</v>
      </c>
      <c r="L67" s="12">
        <v>745</v>
      </c>
      <c r="M67" s="13">
        <f t="shared" si="8"/>
        <v>10.107737512242899</v>
      </c>
      <c r="N67" s="14">
        <f t="shared" si="9"/>
        <v>12.70466576388034</v>
      </c>
    </row>
    <row r="68" spans="1:14" ht="12.75">
      <c r="A68" s="10"/>
      <c r="B68" s="87">
        <v>150</v>
      </c>
      <c r="C68" s="12">
        <v>127</v>
      </c>
      <c r="D68" s="12">
        <v>150</v>
      </c>
      <c r="E68" s="12">
        <v>139</v>
      </c>
      <c r="F68" s="12">
        <v>163</v>
      </c>
      <c r="G68" s="12">
        <v>12</v>
      </c>
      <c r="H68" s="12">
        <v>16</v>
      </c>
      <c r="I68" s="12">
        <v>132</v>
      </c>
      <c r="J68" s="12">
        <v>180</v>
      </c>
      <c r="K68" s="12">
        <v>420</v>
      </c>
      <c r="L68" s="12">
        <v>1005</v>
      </c>
      <c r="M68" s="13">
        <f t="shared" si="8"/>
        <v>13.729676787463271</v>
      </c>
      <c r="N68" s="14">
        <f t="shared" si="9"/>
        <v>17.25717099593746</v>
      </c>
    </row>
    <row r="69" spans="1:14" ht="12.75">
      <c r="A69" s="10"/>
      <c r="B69" s="87">
        <v>185</v>
      </c>
      <c r="C69" s="12">
        <v>157</v>
      </c>
      <c r="D69" s="12">
        <v>185</v>
      </c>
      <c r="E69" s="12">
        <v>172</v>
      </c>
      <c r="F69" s="12">
        <v>202</v>
      </c>
      <c r="G69" s="12">
        <v>9</v>
      </c>
      <c r="H69" s="12">
        <v>12</v>
      </c>
      <c r="I69" s="12">
        <v>180</v>
      </c>
      <c r="J69" s="12">
        <v>180</v>
      </c>
      <c r="K69" s="12">
        <v>458</v>
      </c>
      <c r="L69" s="12">
        <v>940</v>
      </c>
      <c r="M69" s="13">
        <f t="shared" si="8"/>
        <v>17.014691478942215</v>
      </c>
      <c r="N69" s="14">
        <f t="shared" si="9"/>
        <v>21.386187369198574</v>
      </c>
    </row>
    <row r="70" spans="1:14" ht="12.75">
      <c r="A70" s="10"/>
      <c r="B70" s="87">
        <v>225</v>
      </c>
      <c r="C70" s="12">
        <v>191</v>
      </c>
      <c r="D70" s="12">
        <v>225</v>
      </c>
      <c r="E70" s="12">
        <v>209</v>
      </c>
      <c r="F70" s="12">
        <v>245</v>
      </c>
      <c r="G70" s="12">
        <v>12.5</v>
      </c>
      <c r="H70" s="12">
        <v>17.5</v>
      </c>
      <c r="I70" s="12">
        <v>180</v>
      </c>
      <c r="J70" s="12">
        <v>180</v>
      </c>
      <c r="K70" s="12">
        <v>458</v>
      </c>
      <c r="L70" s="12">
        <v>1070</v>
      </c>
      <c r="M70" s="13">
        <f t="shared" si="8"/>
        <v>20.636630754162585</v>
      </c>
      <c r="N70" s="14">
        <f t="shared" si="9"/>
        <v>25.938692601255692</v>
      </c>
    </row>
    <row r="71" spans="1:14" ht="12.75">
      <c r="A71" s="10"/>
      <c r="B71" s="87">
        <v>300</v>
      </c>
      <c r="C71" s="12">
        <v>255</v>
      </c>
      <c r="D71" s="12">
        <v>300</v>
      </c>
      <c r="E71" s="12">
        <v>278</v>
      </c>
      <c r="F71" s="12">
        <v>327</v>
      </c>
      <c r="G71" s="12">
        <v>9</v>
      </c>
      <c r="H71" s="12">
        <v>12</v>
      </c>
      <c r="I71" s="12">
        <v>180</v>
      </c>
      <c r="J71" s="12">
        <v>200</v>
      </c>
      <c r="K71" s="12">
        <v>518</v>
      </c>
      <c r="L71" s="12">
        <v>1135</v>
      </c>
      <c r="M71" s="13">
        <f t="shared" si="8"/>
        <v>27.5435847208619</v>
      </c>
      <c r="N71" s="14">
        <f t="shared" si="9"/>
        <v>34.62021420657393</v>
      </c>
    </row>
    <row r="72" spans="1:14" ht="12.75">
      <c r="A72" s="10"/>
      <c r="B72" s="87">
        <v>380</v>
      </c>
      <c r="C72" s="12">
        <v>323</v>
      </c>
      <c r="D72" s="12">
        <v>380</v>
      </c>
      <c r="E72" s="12">
        <v>352</v>
      </c>
      <c r="F72" s="12">
        <v>414</v>
      </c>
      <c r="G72" s="12">
        <v>15</v>
      </c>
      <c r="H72" s="12">
        <v>21</v>
      </c>
      <c r="I72" s="12">
        <v>180</v>
      </c>
      <c r="J72" s="12">
        <v>200</v>
      </c>
      <c r="K72" s="12">
        <v>518</v>
      </c>
      <c r="L72" s="12">
        <v>1330</v>
      </c>
      <c r="M72" s="13">
        <f t="shared" si="8"/>
        <v>34.871694417238004</v>
      </c>
      <c r="N72" s="14">
        <f t="shared" si="9"/>
        <v>43.831096885387176</v>
      </c>
    </row>
    <row r="73" spans="1:14" ht="12.75">
      <c r="A73" s="10"/>
      <c r="B73" s="87">
        <v>500</v>
      </c>
      <c r="C73" s="12">
        <v>425</v>
      </c>
      <c r="D73" s="12">
        <v>500</v>
      </c>
      <c r="E73" s="12">
        <v>463</v>
      </c>
      <c r="F73" s="12">
        <v>545</v>
      </c>
      <c r="G73" s="12">
        <v>25</v>
      </c>
      <c r="H73" s="12">
        <v>35</v>
      </c>
      <c r="I73" s="12">
        <v>220</v>
      </c>
      <c r="J73" s="12">
        <v>230</v>
      </c>
      <c r="K73" s="12">
        <v>596</v>
      </c>
      <c r="L73" s="12">
        <v>1395</v>
      </c>
      <c r="M73" s="13">
        <f t="shared" si="8"/>
        <v>45.90597453476983</v>
      </c>
      <c r="N73" s="14">
        <f t="shared" si="9"/>
        <v>57.700357010956544</v>
      </c>
    </row>
    <row r="74" spans="1:14" ht="12.75">
      <c r="A74" s="10"/>
      <c r="B74" s="87">
        <v>630</v>
      </c>
      <c r="C74" s="12">
        <v>535</v>
      </c>
      <c r="D74" s="12">
        <v>630</v>
      </c>
      <c r="E74" s="12">
        <v>583</v>
      </c>
      <c r="F74" s="12">
        <v>686</v>
      </c>
      <c r="G74" s="12">
        <v>32</v>
      </c>
      <c r="H74" s="12">
        <v>45</v>
      </c>
      <c r="I74" s="12">
        <v>220</v>
      </c>
      <c r="J74" s="12">
        <v>230</v>
      </c>
      <c r="K74" s="12">
        <v>596</v>
      </c>
      <c r="L74" s="12">
        <v>1590</v>
      </c>
      <c r="M74" s="13">
        <f t="shared" si="8"/>
        <v>57.78256611165524</v>
      </c>
      <c r="N74" s="14">
        <f t="shared" si="9"/>
        <v>72.62833928351594</v>
      </c>
    </row>
    <row r="75" spans="1:14" ht="12.75">
      <c r="A75" s="10"/>
      <c r="B75" s="87">
        <v>730</v>
      </c>
      <c r="C75" s="12">
        <v>620</v>
      </c>
      <c r="D75" s="12">
        <v>730</v>
      </c>
      <c r="E75" s="12">
        <v>676</v>
      </c>
      <c r="F75" s="12">
        <v>795</v>
      </c>
      <c r="G75" s="12">
        <v>35</v>
      </c>
      <c r="H75" s="12">
        <v>49</v>
      </c>
      <c r="I75" s="12">
        <v>220</v>
      </c>
      <c r="J75" s="12">
        <v>230</v>
      </c>
      <c r="K75" s="12">
        <v>596</v>
      </c>
      <c r="L75" s="12">
        <v>1785</v>
      </c>
      <c r="M75" s="13">
        <f t="shared" si="8"/>
        <v>66.9637610186092</v>
      </c>
      <c r="N75" s="14">
        <f t="shared" si="9"/>
        <v>84.16841068570726</v>
      </c>
    </row>
    <row r="76" spans="1:14" ht="12.75">
      <c r="A76" s="10"/>
      <c r="B76" s="87">
        <v>840</v>
      </c>
      <c r="C76" s="12">
        <v>714</v>
      </c>
      <c r="D76" s="12">
        <v>840</v>
      </c>
      <c r="E76" s="12">
        <v>778</v>
      </c>
      <c r="F76" s="12">
        <v>915</v>
      </c>
      <c r="G76" s="12">
        <v>42</v>
      </c>
      <c r="H76" s="12">
        <v>58</v>
      </c>
      <c r="I76" s="12">
        <v>270</v>
      </c>
      <c r="J76" s="12">
        <v>280</v>
      </c>
      <c r="K76" s="12">
        <v>598</v>
      </c>
      <c r="L76" s="12">
        <v>1930</v>
      </c>
      <c r="M76" s="13">
        <f t="shared" si="8"/>
        <v>77.07149853085211</v>
      </c>
      <c r="N76" s="14">
        <f t="shared" si="9"/>
        <v>96.87307644958759</v>
      </c>
    </row>
    <row r="77" spans="1:14" ht="12.75">
      <c r="A77" s="10"/>
      <c r="B77" s="87">
        <v>1100</v>
      </c>
      <c r="C77" s="12">
        <v>935</v>
      </c>
      <c r="D77" s="12">
        <v>1100</v>
      </c>
      <c r="E77" s="12">
        <v>1019</v>
      </c>
      <c r="F77" s="12">
        <v>1198</v>
      </c>
      <c r="G77" s="12">
        <v>45</v>
      </c>
      <c r="H77" s="12">
        <v>62</v>
      </c>
      <c r="I77" s="12">
        <v>270</v>
      </c>
      <c r="J77" s="12">
        <v>320</v>
      </c>
      <c r="K77" s="12">
        <v>684</v>
      </c>
      <c r="L77" s="12">
        <v>2050</v>
      </c>
      <c r="M77" s="13">
        <f t="shared" si="8"/>
        <v>100.90891283055828</v>
      </c>
      <c r="N77" s="14">
        <f t="shared" si="9"/>
        <v>126.83491320940539</v>
      </c>
    </row>
    <row r="78" spans="1:14" ht="12.75">
      <c r="A78" s="10"/>
      <c r="B78" s="87">
        <v>1320</v>
      </c>
      <c r="C78" s="12">
        <v>1122</v>
      </c>
      <c r="D78" s="12">
        <v>1320</v>
      </c>
      <c r="E78" s="12">
        <v>1223</v>
      </c>
      <c r="F78" s="12">
        <v>1438</v>
      </c>
      <c r="G78" s="12">
        <v>61</v>
      </c>
      <c r="H78" s="12">
        <v>85</v>
      </c>
      <c r="I78" s="12">
        <v>270</v>
      </c>
      <c r="J78" s="12">
        <v>320</v>
      </c>
      <c r="K78" s="12">
        <v>684</v>
      </c>
      <c r="L78" s="12">
        <v>2420</v>
      </c>
      <c r="M78" s="13">
        <f t="shared" si="8"/>
        <v>121.12438785504408</v>
      </c>
      <c r="N78" s="14">
        <f t="shared" si="9"/>
        <v>152.24424473716607</v>
      </c>
    </row>
    <row r="79" spans="1:14" ht="12.75">
      <c r="A79" s="10"/>
      <c r="B79" s="87">
        <v>1600</v>
      </c>
      <c r="C79" s="12">
        <v>1360</v>
      </c>
      <c r="D79" s="12">
        <v>1600</v>
      </c>
      <c r="E79" s="12">
        <v>1482</v>
      </c>
      <c r="F79" s="12">
        <v>1743</v>
      </c>
      <c r="G79" s="12">
        <v>40</v>
      </c>
      <c r="H79" s="12">
        <v>55</v>
      </c>
      <c r="I79" s="12">
        <v>285</v>
      </c>
      <c r="J79" s="12">
        <v>350</v>
      </c>
      <c r="K79" s="12">
        <v>760</v>
      </c>
      <c r="L79" s="12">
        <v>2460</v>
      </c>
      <c r="M79" s="13">
        <f t="shared" si="8"/>
        <v>146.8148873653281</v>
      </c>
      <c r="N79" s="14">
        <f t="shared" si="9"/>
        <v>184.53527022036192</v>
      </c>
    </row>
    <row r="80" spans="1:14" ht="13.5" thickBot="1">
      <c r="A80" s="15"/>
      <c r="B80" s="88">
        <v>1900</v>
      </c>
      <c r="C80" s="4">
        <v>1615</v>
      </c>
      <c r="D80" s="4">
        <v>1900</v>
      </c>
      <c r="E80" s="4">
        <v>1760</v>
      </c>
      <c r="F80" s="4">
        <v>2070</v>
      </c>
      <c r="G80" s="4">
        <v>52</v>
      </c>
      <c r="H80" s="4">
        <v>73</v>
      </c>
      <c r="I80" s="4">
        <v>285</v>
      </c>
      <c r="J80" s="4">
        <v>350</v>
      </c>
      <c r="K80" s="4">
        <v>760</v>
      </c>
      <c r="L80" s="4">
        <v>2780</v>
      </c>
      <c r="M80" s="17">
        <f t="shared" si="8"/>
        <v>174.35847208619</v>
      </c>
      <c r="N80" s="18">
        <f t="shared" si="9"/>
        <v>219.15548442693586</v>
      </c>
    </row>
    <row r="81" spans="1:12" ht="12.75">
      <c r="A81" s="24"/>
      <c r="B81" s="91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4" ht="12.75" hidden="1">
      <c r="A82" s="5" t="s">
        <v>18</v>
      </c>
      <c r="B82" s="86">
        <v>200</v>
      </c>
      <c r="C82" s="7"/>
      <c r="D82" s="7">
        <v>200</v>
      </c>
      <c r="E82" s="7">
        <v>111.6</v>
      </c>
      <c r="F82" s="7">
        <v>186.4</v>
      </c>
      <c r="G82" s="7"/>
      <c r="H82" s="7">
        <v>22.4</v>
      </c>
      <c r="I82" s="7"/>
      <c r="J82" s="7"/>
      <c r="K82" s="7">
        <v>458</v>
      </c>
      <c r="L82" s="7">
        <v>940</v>
      </c>
      <c r="M82" s="8">
        <f aca="true" t="shared" si="10" ref="M82:M90">(F82*860)/10210</f>
        <v>15.700685602350637</v>
      </c>
      <c r="N82" s="9">
        <f aca="true" t="shared" si="11" ref="N82:N93">(F82*860)/8123</f>
        <v>19.734580819894127</v>
      </c>
    </row>
    <row r="83" spans="1:14" ht="12.75" hidden="1">
      <c r="A83" s="10"/>
      <c r="B83" s="87">
        <v>265</v>
      </c>
      <c r="C83" s="12"/>
      <c r="D83" s="12">
        <v>265</v>
      </c>
      <c r="E83" s="12">
        <v>148.3</v>
      </c>
      <c r="F83" s="12">
        <v>248</v>
      </c>
      <c r="G83" s="12"/>
      <c r="H83" s="12">
        <v>33.7</v>
      </c>
      <c r="I83" s="12"/>
      <c r="J83" s="12"/>
      <c r="K83" s="12">
        <v>458</v>
      </c>
      <c r="L83" s="12">
        <v>1070</v>
      </c>
      <c r="M83" s="13">
        <f t="shared" si="10"/>
        <v>20.889324191968658</v>
      </c>
      <c r="N83" s="14">
        <f t="shared" si="11"/>
        <v>26.256309245352703</v>
      </c>
    </row>
    <row r="84" spans="1:14" ht="12.75" hidden="1">
      <c r="A84" s="10"/>
      <c r="B84" s="87">
        <v>330</v>
      </c>
      <c r="C84" s="12"/>
      <c r="D84" s="12">
        <v>330</v>
      </c>
      <c r="E84" s="12">
        <v>184.5</v>
      </c>
      <c r="F84" s="12">
        <v>308</v>
      </c>
      <c r="G84" s="12"/>
      <c r="H84" s="12">
        <v>35.7</v>
      </c>
      <c r="I84" s="12"/>
      <c r="J84" s="12"/>
      <c r="K84" s="12">
        <v>518</v>
      </c>
      <c r="L84" s="12">
        <v>1135</v>
      </c>
      <c r="M84" s="13">
        <f t="shared" si="10"/>
        <v>25.943192948090108</v>
      </c>
      <c r="N84" s="14">
        <f t="shared" si="11"/>
        <v>32.608642127292875</v>
      </c>
    </row>
    <row r="85" spans="1:14" ht="12.75" hidden="1">
      <c r="A85" s="10"/>
      <c r="B85" s="87">
        <v>400</v>
      </c>
      <c r="C85" s="12"/>
      <c r="D85" s="12">
        <v>400</v>
      </c>
      <c r="E85" s="12">
        <v>223.4</v>
      </c>
      <c r="F85" s="12">
        <v>374</v>
      </c>
      <c r="G85" s="12"/>
      <c r="H85" s="12">
        <v>45.9</v>
      </c>
      <c r="I85" s="12"/>
      <c r="J85" s="12"/>
      <c r="K85" s="12">
        <v>518</v>
      </c>
      <c r="L85" s="12">
        <v>1330</v>
      </c>
      <c r="M85" s="13">
        <f t="shared" si="10"/>
        <v>31.502448579823703</v>
      </c>
      <c r="N85" s="14">
        <f t="shared" si="11"/>
        <v>39.59620829742706</v>
      </c>
    </row>
    <row r="86" spans="1:14" ht="12.75" hidden="1">
      <c r="A86" s="10"/>
      <c r="B86" s="87">
        <v>500</v>
      </c>
      <c r="C86" s="12"/>
      <c r="D86" s="12">
        <v>500</v>
      </c>
      <c r="E86" s="12">
        <v>279.7</v>
      </c>
      <c r="F86" s="12">
        <v>467</v>
      </c>
      <c r="G86" s="12"/>
      <c r="H86" s="12">
        <v>42.8</v>
      </c>
      <c r="I86" s="12"/>
      <c r="J86" s="12"/>
      <c r="K86" s="12">
        <v>596</v>
      </c>
      <c r="L86" s="12">
        <v>1395</v>
      </c>
      <c r="M86" s="13">
        <f t="shared" si="10"/>
        <v>39.33594515181195</v>
      </c>
      <c r="N86" s="14">
        <f t="shared" si="11"/>
        <v>49.44232426443432</v>
      </c>
    </row>
    <row r="87" spans="1:14" ht="12.75" hidden="1">
      <c r="A87" s="10"/>
      <c r="B87" s="87">
        <v>660</v>
      </c>
      <c r="C87" s="12"/>
      <c r="D87" s="12">
        <v>660</v>
      </c>
      <c r="E87" s="12">
        <v>369.5</v>
      </c>
      <c r="F87" s="12">
        <v>617</v>
      </c>
      <c r="G87" s="12"/>
      <c r="H87" s="12">
        <v>61.2</v>
      </c>
      <c r="I87" s="12"/>
      <c r="J87" s="12"/>
      <c r="K87" s="12">
        <v>596</v>
      </c>
      <c r="L87" s="12">
        <v>1590</v>
      </c>
      <c r="M87" s="13">
        <f t="shared" si="10"/>
        <v>51.97061704211557</v>
      </c>
      <c r="N87" s="14">
        <f t="shared" si="11"/>
        <v>65.32315646928474</v>
      </c>
    </row>
    <row r="88" spans="1:14" ht="12.75" hidden="1">
      <c r="A88" s="10"/>
      <c r="B88" s="87">
        <v>900</v>
      </c>
      <c r="C88" s="12"/>
      <c r="D88" s="12">
        <v>900</v>
      </c>
      <c r="E88" s="12">
        <v>503.1</v>
      </c>
      <c r="F88" s="12">
        <v>841</v>
      </c>
      <c r="G88" s="12"/>
      <c r="H88" s="12">
        <v>86.7</v>
      </c>
      <c r="I88" s="12"/>
      <c r="J88" s="12"/>
      <c r="K88" s="12">
        <v>610</v>
      </c>
      <c r="L88" s="12">
        <v>1930</v>
      </c>
      <c r="M88" s="13">
        <f t="shared" si="10"/>
        <v>70.83839373163565</v>
      </c>
      <c r="N88" s="14">
        <f t="shared" si="11"/>
        <v>89.03853256186139</v>
      </c>
    </row>
    <row r="89" spans="1:14" ht="12.75" hidden="1">
      <c r="A89" s="10"/>
      <c r="B89" s="87">
        <v>1100</v>
      </c>
      <c r="C89" s="12"/>
      <c r="D89" s="12">
        <v>1100</v>
      </c>
      <c r="E89" s="12">
        <v>615.1</v>
      </c>
      <c r="F89" s="12">
        <v>1028</v>
      </c>
      <c r="G89" s="12"/>
      <c r="H89" s="12">
        <v>96.9</v>
      </c>
      <c r="I89" s="12"/>
      <c r="J89" s="12"/>
      <c r="K89" s="12">
        <v>700</v>
      </c>
      <c r="L89" s="12">
        <v>2050</v>
      </c>
      <c r="M89" s="13">
        <f t="shared" si="10"/>
        <v>86.58961802154751</v>
      </c>
      <c r="N89" s="14">
        <f t="shared" si="11"/>
        <v>108.83663671057491</v>
      </c>
    </row>
    <row r="90" spans="1:14" ht="13.5" hidden="1" thickBot="1">
      <c r="A90" s="15"/>
      <c r="B90" s="88">
        <v>1300</v>
      </c>
      <c r="C90" s="4"/>
      <c r="D90" s="4">
        <v>1300</v>
      </c>
      <c r="E90" s="4">
        <v>727.1</v>
      </c>
      <c r="F90" s="4">
        <v>1215</v>
      </c>
      <c r="G90" s="4"/>
      <c r="H90" s="4">
        <v>99.9</v>
      </c>
      <c r="I90" s="4"/>
      <c r="J90" s="4"/>
      <c r="K90" s="4">
        <v>700</v>
      </c>
      <c r="L90" s="4">
        <v>2420</v>
      </c>
      <c r="M90" s="17">
        <f t="shared" si="10"/>
        <v>102.34084231145935</v>
      </c>
      <c r="N90" s="18">
        <f t="shared" si="11"/>
        <v>128.63474085928843</v>
      </c>
    </row>
    <row r="91" spans="1:14" ht="12.75" hidden="1">
      <c r="A91" s="5" t="s">
        <v>19</v>
      </c>
      <c r="B91" s="86">
        <v>1</v>
      </c>
      <c r="C91" s="7"/>
      <c r="D91" s="7">
        <v>26</v>
      </c>
      <c r="E91" s="7"/>
      <c r="F91" s="7">
        <v>28</v>
      </c>
      <c r="G91" s="7"/>
      <c r="H91" s="7">
        <v>1.6</v>
      </c>
      <c r="I91" s="7"/>
      <c r="J91" s="7"/>
      <c r="K91" s="7">
        <v>395</v>
      </c>
      <c r="L91" s="7">
        <v>292</v>
      </c>
      <c r="M91" s="8">
        <f>(F91*860)/10210</f>
        <v>2.3584720861900097</v>
      </c>
      <c r="N91" s="9">
        <f t="shared" si="11"/>
        <v>2.964422011572079</v>
      </c>
    </row>
    <row r="92" spans="1:14" ht="12.75" hidden="1">
      <c r="A92" s="10"/>
      <c r="B92" s="87">
        <v>2</v>
      </c>
      <c r="C92" s="12"/>
      <c r="D92" s="12">
        <v>35</v>
      </c>
      <c r="E92" s="12"/>
      <c r="F92" s="12">
        <v>38</v>
      </c>
      <c r="G92" s="12"/>
      <c r="H92" s="12">
        <v>2</v>
      </c>
      <c r="I92" s="12"/>
      <c r="J92" s="12"/>
      <c r="K92" s="12">
        <v>495</v>
      </c>
      <c r="L92" s="12">
        <v>332</v>
      </c>
      <c r="M92" s="13">
        <f>(F92*860)/10210</f>
        <v>3.200783545543585</v>
      </c>
      <c r="N92" s="14">
        <f t="shared" si="11"/>
        <v>4.023144158562108</v>
      </c>
    </row>
    <row r="93" spans="1:14" ht="13.5" hidden="1" thickBot="1">
      <c r="A93" s="15"/>
      <c r="B93" s="88">
        <v>3</v>
      </c>
      <c r="C93" s="4"/>
      <c r="D93" s="4">
        <v>52</v>
      </c>
      <c r="E93" s="4"/>
      <c r="F93" s="4">
        <v>57</v>
      </c>
      <c r="G93" s="4"/>
      <c r="H93" s="4">
        <v>2.2</v>
      </c>
      <c r="I93" s="4"/>
      <c r="J93" s="4"/>
      <c r="K93" s="4">
        <v>545</v>
      </c>
      <c r="L93" s="4">
        <v>392</v>
      </c>
      <c r="M93" s="17">
        <f>(F93*860)/10210</f>
        <v>4.801175318315377</v>
      </c>
      <c r="N93" s="18">
        <f t="shared" si="11"/>
        <v>6.034716237843162</v>
      </c>
    </row>
    <row r="94" ht="13.5" hidden="1" thickBot="1"/>
    <row r="95" spans="1:14" ht="12.75" hidden="1">
      <c r="A95" s="5" t="s">
        <v>20</v>
      </c>
      <c r="B95" s="92" t="s">
        <v>21</v>
      </c>
      <c r="C95" s="7"/>
      <c r="D95" s="7">
        <v>31.4</v>
      </c>
      <c r="E95" s="7"/>
      <c r="F95" s="7">
        <v>34.8</v>
      </c>
      <c r="G95" s="7">
        <v>1</v>
      </c>
      <c r="H95" s="7">
        <v>2</v>
      </c>
      <c r="I95" s="7"/>
      <c r="J95" s="7"/>
      <c r="K95" s="7">
        <v>252</v>
      </c>
      <c r="L95" s="7">
        <v>425</v>
      </c>
      <c r="M95" s="8">
        <f>(F95*860)/10210</f>
        <v>2.93124387855044</v>
      </c>
      <c r="N95" s="9">
        <f>(F95*860)/8123</f>
        <v>3.684353071525298</v>
      </c>
    </row>
    <row r="96" spans="1:14" ht="12.75" hidden="1">
      <c r="A96" s="10"/>
      <c r="B96" s="87">
        <v>30</v>
      </c>
      <c r="C96" s="12"/>
      <c r="D96" s="12">
        <v>34.9</v>
      </c>
      <c r="E96" s="12"/>
      <c r="F96" s="12">
        <v>38.6</v>
      </c>
      <c r="G96" s="12">
        <v>1</v>
      </c>
      <c r="H96" s="12">
        <v>2</v>
      </c>
      <c r="I96" s="12"/>
      <c r="J96" s="12"/>
      <c r="K96" s="12">
        <v>252</v>
      </c>
      <c r="L96" s="12">
        <v>425</v>
      </c>
      <c r="M96" s="13">
        <f>(F96*860)/10210</f>
        <v>3.251322233104799</v>
      </c>
      <c r="N96" s="14">
        <f>(F96*860)/8123</f>
        <v>4.08666748738151</v>
      </c>
    </row>
    <row r="97" spans="1:14" ht="13.5" hidden="1" thickBot="1">
      <c r="A97" s="15"/>
      <c r="B97" s="93" t="s">
        <v>22</v>
      </c>
      <c r="C97" s="4"/>
      <c r="D97" s="4">
        <v>52.3</v>
      </c>
      <c r="E97" s="4"/>
      <c r="F97" s="4">
        <v>58.1</v>
      </c>
      <c r="G97" s="4">
        <v>1.5</v>
      </c>
      <c r="H97" s="4">
        <v>2</v>
      </c>
      <c r="I97" s="4"/>
      <c r="J97" s="4"/>
      <c r="K97" s="4">
        <v>342</v>
      </c>
      <c r="L97" s="4">
        <v>525</v>
      </c>
      <c r="M97" s="17">
        <f>(F97*860)/10210</f>
        <v>4.8938295788442705</v>
      </c>
      <c r="N97" s="18">
        <f>(F97*860)/8123</f>
        <v>6.151175674012064</v>
      </c>
    </row>
    <row r="99" spans="1:14" ht="12.75" hidden="1">
      <c r="A99" s="5" t="s">
        <v>23</v>
      </c>
      <c r="B99" s="86">
        <v>31</v>
      </c>
      <c r="C99" s="7">
        <v>21</v>
      </c>
      <c r="D99" s="7">
        <v>31</v>
      </c>
      <c r="E99" s="7">
        <v>23.3</v>
      </c>
      <c r="F99" s="7">
        <v>34.4</v>
      </c>
      <c r="G99" s="7">
        <v>1</v>
      </c>
      <c r="H99" s="7">
        <v>2.5</v>
      </c>
      <c r="I99" s="7"/>
      <c r="J99" s="7"/>
      <c r="K99" s="26" t="s">
        <v>24</v>
      </c>
      <c r="L99" s="20">
        <v>320</v>
      </c>
      <c r="M99" s="8">
        <f>(F99*860)/10210</f>
        <v>2.8975514201762977</v>
      </c>
      <c r="N99" s="9">
        <f>(F99*860)/8123</f>
        <v>3.6420041856456975</v>
      </c>
    </row>
    <row r="100" spans="1:14" ht="13.5" hidden="1" thickBot="1">
      <c r="A100" s="15" t="s">
        <v>25</v>
      </c>
      <c r="B100" s="88">
        <v>45</v>
      </c>
      <c r="C100" s="4">
        <v>32</v>
      </c>
      <c r="D100" s="4">
        <v>45</v>
      </c>
      <c r="E100" s="4">
        <v>35.5</v>
      </c>
      <c r="F100" s="4">
        <v>50</v>
      </c>
      <c r="G100" s="4">
        <v>1</v>
      </c>
      <c r="H100" s="4">
        <v>4</v>
      </c>
      <c r="I100" s="4"/>
      <c r="J100" s="4"/>
      <c r="K100" s="27" t="s">
        <v>24</v>
      </c>
      <c r="L100" s="22">
        <v>510</v>
      </c>
      <c r="M100" s="17">
        <f>(F100*860)/10210</f>
        <v>4.211557296767874</v>
      </c>
      <c r="N100" s="18">
        <f>(F100*860)/8123</f>
        <v>5.293610734950142</v>
      </c>
    </row>
    <row r="101" spans="1:14" ht="13.5" thickBot="1">
      <c r="A101" s="28"/>
      <c r="B101" s="89"/>
      <c r="C101" s="30"/>
      <c r="D101" s="30"/>
      <c r="E101" s="30"/>
      <c r="F101" s="30"/>
      <c r="G101" s="30"/>
      <c r="H101" s="30"/>
      <c r="I101" s="30"/>
      <c r="J101" s="30"/>
      <c r="K101" s="31"/>
      <c r="L101" s="32"/>
      <c r="M101" s="33"/>
      <c r="N101" s="34"/>
    </row>
    <row r="102" spans="1:14" ht="12.75">
      <c r="A102" s="5" t="s">
        <v>26</v>
      </c>
      <c r="B102" s="86">
        <v>80</v>
      </c>
      <c r="C102" s="7">
        <v>60</v>
      </c>
      <c r="D102" s="7">
        <v>80</v>
      </c>
      <c r="E102" s="7">
        <v>63.3</v>
      </c>
      <c r="F102" s="7">
        <v>85.2</v>
      </c>
      <c r="G102" s="7">
        <v>6.9</v>
      </c>
      <c r="H102" s="7">
        <v>7.2</v>
      </c>
      <c r="I102" s="7"/>
      <c r="J102" s="7"/>
      <c r="K102" s="35">
        <v>330</v>
      </c>
      <c r="L102" s="20">
        <v>670</v>
      </c>
      <c r="M102" s="8">
        <f>(F102*860)/10210</f>
        <v>7.176493633692458</v>
      </c>
      <c r="N102" s="9">
        <f>(F102*860)/8123</f>
        <v>9.020312692355041</v>
      </c>
    </row>
    <row r="103" spans="1:14" ht="12.75">
      <c r="A103" s="10"/>
      <c r="B103" s="87">
        <v>125</v>
      </c>
      <c r="C103" s="12">
        <v>93.8</v>
      </c>
      <c r="D103" s="12">
        <v>125</v>
      </c>
      <c r="E103" s="12">
        <v>98.5</v>
      </c>
      <c r="F103" s="12">
        <v>132.6</v>
      </c>
      <c r="G103" s="12">
        <v>7.8</v>
      </c>
      <c r="H103" s="12">
        <v>12.2</v>
      </c>
      <c r="I103" s="12"/>
      <c r="J103" s="12"/>
      <c r="K103" s="12">
        <v>390</v>
      </c>
      <c r="L103" s="12">
        <v>850</v>
      </c>
      <c r="M103" s="13">
        <f>(F103*860)/10210</f>
        <v>11.169049951028404</v>
      </c>
      <c r="N103" s="14">
        <f aca="true" t="shared" si="12" ref="N103:N142">(F103*860)/8123</f>
        <v>14.038655669087776</v>
      </c>
    </row>
    <row r="104" spans="1:14" ht="12.75">
      <c r="A104" s="10"/>
      <c r="B104" s="87">
        <v>150</v>
      </c>
      <c r="C104" s="12">
        <v>112.5</v>
      </c>
      <c r="D104" s="12">
        <v>150</v>
      </c>
      <c r="E104" s="12">
        <v>118</v>
      </c>
      <c r="F104" s="12">
        <v>158.8</v>
      </c>
      <c r="G104" s="12">
        <v>10.2</v>
      </c>
      <c r="H104" s="12">
        <v>15.5</v>
      </c>
      <c r="I104" s="12"/>
      <c r="J104" s="12"/>
      <c r="K104" s="12">
        <v>468</v>
      </c>
      <c r="L104" s="12">
        <v>745</v>
      </c>
      <c r="M104" s="13">
        <f aca="true" t="shared" si="13" ref="M104:M110">(F104*860)/10210</f>
        <v>13.37590597453477</v>
      </c>
      <c r="N104" s="14">
        <f t="shared" si="12"/>
        <v>16.81250769420165</v>
      </c>
    </row>
    <row r="105" spans="1:14" ht="12.75">
      <c r="A105" s="10"/>
      <c r="B105" s="87">
        <v>215</v>
      </c>
      <c r="C105" s="12">
        <v>161</v>
      </c>
      <c r="D105" s="12">
        <v>215</v>
      </c>
      <c r="E105" s="12">
        <v>168.6</v>
      </c>
      <c r="F105" s="12">
        <v>226.9</v>
      </c>
      <c r="G105" s="12">
        <v>16.9</v>
      </c>
      <c r="H105" s="12">
        <v>22.2</v>
      </c>
      <c r="I105" s="12"/>
      <c r="J105" s="12"/>
      <c r="K105" s="12">
        <v>468</v>
      </c>
      <c r="L105" s="12">
        <v>1005</v>
      </c>
      <c r="M105" s="13">
        <f t="shared" si="13"/>
        <v>19.112047012732614</v>
      </c>
      <c r="N105" s="14">
        <f t="shared" si="12"/>
        <v>24.022405515203744</v>
      </c>
    </row>
    <row r="106" spans="1:14" ht="12.75">
      <c r="A106" s="10"/>
      <c r="B106" s="87">
        <v>260</v>
      </c>
      <c r="C106" s="12">
        <v>195</v>
      </c>
      <c r="D106" s="12">
        <v>260</v>
      </c>
      <c r="E106" s="12">
        <v>203.5</v>
      </c>
      <c r="F106" s="12">
        <v>273.9</v>
      </c>
      <c r="G106" s="12">
        <v>20.4</v>
      </c>
      <c r="H106" s="12">
        <v>25.7</v>
      </c>
      <c r="I106" s="12"/>
      <c r="J106" s="12"/>
      <c r="K106" s="12">
        <v>518</v>
      </c>
      <c r="L106" s="12">
        <v>940</v>
      </c>
      <c r="M106" s="13">
        <f t="shared" si="13"/>
        <v>23.070910871694416</v>
      </c>
      <c r="N106" s="14">
        <f t="shared" si="12"/>
        <v>28.99839960605687</v>
      </c>
    </row>
    <row r="107" spans="1:14" ht="12.75">
      <c r="A107" s="10"/>
      <c r="B107" s="87">
        <v>300</v>
      </c>
      <c r="C107" s="12">
        <v>225</v>
      </c>
      <c r="D107" s="12">
        <v>300</v>
      </c>
      <c r="E107" s="12">
        <v>231.5</v>
      </c>
      <c r="F107" s="12">
        <v>315.6</v>
      </c>
      <c r="G107" s="12">
        <v>23</v>
      </c>
      <c r="H107" s="12">
        <v>28.3</v>
      </c>
      <c r="I107" s="12"/>
      <c r="J107" s="12"/>
      <c r="K107" s="12">
        <v>518</v>
      </c>
      <c r="L107" s="12">
        <v>1070</v>
      </c>
      <c r="M107" s="13">
        <f t="shared" si="13"/>
        <v>26.583349657198823</v>
      </c>
      <c r="N107" s="14">
        <f t="shared" si="12"/>
        <v>33.413270959005295</v>
      </c>
    </row>
    <row r="108" spans="1:14" ht="12.75">
      <c r="A108" s="10"/>
      <c r="B108" s="87">
        <v>370</v>
      </c>
      <c r="C108" s="12">
        <v>277.5</v>
      </c>
      <c r="D108" s="12">
        <v>370</v>
      </c>
      <c r="E108" s="12">
        <v>288.6</v>
      </c>
      <c r="F108" s="12">
        <v>388.5</v>
      </c>
      <c r="G108" s="12">
        <v>26.9</v>
      </c>
      <c r="H108" s="12">
        <v>32.2</v>
      </c>
      <c r="I108" s="12"/>
      <c r="J108" s="12"/>
      <c r="K108" s="12">
        <v>568</v>
      </c>
      <c r="L108" s="12">
        <v>1135</v>
      </c>
      <c r="M108" s="13">
        <f t="shared" si="13"/>
        <v>32.72380019588638</v>
      </c>
      <c r="N108" s="14">
        <f t="shared" si="12"/>
        <v>41.1313554105626</v>
      </c>
    </row>
    <row r="109" spans="1:14" ht="12.75">
      <c r="A109" s="10"/>
      <c r="B109" s="87">
        <v>450</v>
      </c>
      <c r="C109" s="12">
        <v>337.5</v>
      </c>
      <c r="D109" s="12">
        <v>450</v>
      </c>
      <c r="E109" s="12">
        <v>350.8</v>
      </c>
      <c r="F109" s="12">
        <v>472.1</v>
      </c>
      <c r="G109" s="12">
        <v>30.5</v>
      </c>
      <c r="H109" s="12">
        <v>35.8</v>
      </c>
      <c r="I109" s="12"/>
      <c r="J109" s="12"/>
      <c r="K109" s="12">
        <v>568</v>
      </c>
      <c r="L109" s="12">
        <v>1330</v>
      </c>
      <c r="M109" s="13">
        <f t="shared" si="13"/>
        <v>39.76552399608227</v>
      </c>
      <c r="N109" s="14">
        <f t="shared" si="12"/>
        <v>49.982272559399235</v>
      </c>
    </row>
    <row r="110" spans="1:14" ht="12.75">
      <c r="A110" s="10"/>
      <c r="B110" s="87">
        <v>560</v>
      </c>
      <c r="C110" s="12">
        <v>420</v>
      </c>
      <c r="D110" s="12">
        <v>560</v>
      </c>
      <c r="E110" s="12">
        <v>436.6</v>
      </c>
      <c r="F110" s="12">
        <v>587.6</v>
      </c>
      <c r="G110" s="12">
        <v>34.5</v>
      </c>
      <c r="H110" s="12">
        <v>42</v>
      </c>
      <c r="I110" s="12"/>
      <c r="J110" s="12"/>
      <c r="K110" s="12">
        <v>568</v>
      </c>
      <c r="L110" s="12">
        <v>1640</v>
      </c>
      <c r="M110" s="13">
        <f t="shared" si="13"/>
        <v>49.49422135161606</v>
      </c>
      <c r="N110" s="14">
        <f t="shared" si="12"/>
        <v>62.21051335713406</v>
      </c>
    </row>
    <row r="111" spans="1:14" ht="12.75">
      <c r="A111" s="10"/>
      <c r="B111" s="87">
        <v>680</v>
      </c>
      <c r="C111" s="12">
        <v>510</v>
      </c>
      <c r="D111" s="12">
        <v>680</v>
      </c>
      <c r="E111" s="12">
        <v>530.1</v>
      </c>
      <c r="F111" s="12">
        <v>713.5</v>
      </c>
      <c r="G111" s="12">
        <v>38.5</v>
      </c>
      <c r="H111" s="12">
        <v>49.3</v>
      </c>
      <c r="I111" s="12"/>
      <c r="J111" s="12"/>
      <c r="K111" s="12">
        <v>684</v>
      </c>
      <c r="L111" s="12">
        <v>1385</v>
      </c>
      <c r="M111" s="13">
        <f aca="true" t="shared" si="14" ref="M111:M122">(F111*860)/10210</f>
        <v>60.098922624877574</v>
      </c>
      <c r="N111" s="14">
        <f t="shared" si="12"/>
        <v>75.53982518773851</v>
      </c>
    </row>
    <row r="112" spans="1:14" ht="12.75">
      <c r="A112" s="10"/>
      <c r="B112" s="87">
        <v>780</v>
      </c>
      <c r="C112" s="12">
        <v>585</v>
      </c>
      <c r="D112" s="12">
        <v>780</v>
      </c>
      <c r="E112" s="12">
        <v>608.1</v>
      </c>
      <c r="F112" s="12">
        <v>818.4</v>
      </c>
      <c r="G112" s="12">
        <v>43.7</v>
      </c>
      <c r="H112" s="12">
        <v>54.5</v>
      </c>
      <c r="I112" s="12"/>
      <c r="J112" s="12"/>
      <c r="K112" s="12">
        <v>684</v>
      </c>
      <c r="L112" s="12">
        <v>1590</v>
      </c>
      <c r="M112" s="13">
        <f t="shared" si="14"/>
        <v>68.93476983349657</v>
      </c>
      <c r="N112" s="14">
        <f t="shared" si="12"/>
        <v>86.64582050966392</v>
      </c>
    </row>
    <row r="113" spans="1:14" ht="12.75">
      <c r="A113" s="10"/>
      <c r="B113" s="87">
        <v>870</v>
      </c>
      <c r="C113" s="12">
        <v>652</v>
      </c>
      <c r="D113" s="12">
        <v>870</v>
      </c>
      <c r="E113" s="12">
        <v>678</v>
      </c>
      <c r="F113" s="12">
        <v>912.8</v>
      </c>
      <c r="G113" s="12">
        <v>47.8</v>
      </c>
      <c r="H113" s="12">
        <v>58.6</v>
      </c>
      <c r="I113" s="12"/>
      <c r="J113" s="12"/>
      <c r="K113" s="12">
        <v>684</v>
      </c>
      <c r="L113" s="12">
        <v>1785</v>
      </c>
      <c r="M113" s="13">
        <f t="shared" si="14"/>
        <v>76.88619000979432</v>
      </c>
      <c r="N113" s="14">
        <f t="shared" si="12"/>
        <v>96.64015757724978</v>
      </c>
    </row>
    <row r="114" spans="1:14" ht="12.75">
      <c r="A114" s="10"/>
      <c r="B114" s="87">
        <v>1000</v>
      </c>
      <c r="C114" s="12">
        <v>750</v>
      </c>
      <c r="D114" s="12">
        <v>1000</v>
      </c>
      <c r="E114" s="12">
        <v>779.6</v>
      </c>
      <c r="F114" s="12">
        <v>1049.2</v>
      </c>
      <c r="G114" s="12">
        <v>53</v>
      </c>
      <c r="H114" s="12">
        <v>63.9</v>
      </c>
      <c r="I114" s="12"/>
      <c r="J114" s="12"/>
      <c r="K114" s="12">
        <v>744</v>
      </c>
      <c r="L114" s="12">
        <v>1120</v>
      </c>
      <c r="M114" s="13">
        <f t="shared" si="14"/>
        <v>88.37531831537709</v>
      </c>
      <c r="N114" s="14">
        <f t="shared" si="12"/>
        <v>111.08112766219377</v>
      </c>
    </row>
    <row r="115" spans="1:14" ht="12.75">
      <c r="A115" s="10"/>
      <c r="B115" s="87">
        <v>1180</v>
      </c>
      <c r="C115" s="12">
        <v>885</v>
      </c>
      <c r="D115" s="12">
        <v>1180</v>
      </c>
      <c r="E115" s="12">
        <v>919.9</v>
      </c>
      <c r="F115" s="12">
        <v>1238.1</v>
      </c>
      <c r="G115" s="12">
        <v>60.4</v>
      </c>
      <c r="H115" s="12">
        <v>68.6</v>
      </c>
      <c r="I115" s="12"/>
      <c r="J115" s="12"/>
      <c r="K115" s="12">
        <v>744</v>
      </c>
      <c r="L115" s="12">
        <v>2000</v>
      </c>
      <c r="M115" s="13">
        <f t="shared" si="14"/>
        <v>104.28658178256612</v>
      </c>
      <c r="N115" s="14">
        <f t="shared" si="12"/>
        <v>131.0803890188354</v>
      </c>
    </row>
    <row r="116" spans="1:14" ht="12.75">
      <c r="A116" s="10"/>
      <c r="B116" s="87">
        <v>1400</v>
      </c>
      <c r="C116" s="12">
        <v>1050</v>
      </c>
      <c r="D116" s="12">
        <v>1400</v>
      </c>
      <c r="E116" s="12">
        <v>1091.4</v>
      </c>
      <c r="F116" s="12">
        <v>1468.9</v>
      </c>
      <c r="G116" s="12">
        <v>65.2</v>
      </c>
      <c r="H116" s="12">
        <v>73.4</v>
      </c>
      <c r="I116" s="12"/>
      <c r="J116" s="12"/>
      <c r="K116" s="12">
        <v>830</v>
      </c>
      <c r="L116" s="12">
        <v>2008</v>
      </c>
      <c r="M116" s="13">
        <f t="shared" si="14"/>
        <v>123.72713026444661</v>
      </c>
      <c r="N116" s="14">
        <f t="shared" si="12"/>
        <v>155.51569617136525</v>
      </c>
    </row>
    <row r="117" spans="1:14" ht="12.75">
      <c r="A117" s="10"/>
      <c r="B117" s="87">
        <v>1650</v>
      </c>
      <c r="C117" s="12">
        <v>1237.5</v>
      </c>
      <c r="D117" s="12">
        <v>1650</v>
      </c>
      <c r="E117" s="12">
        <v>1286.3</v>
      </c>
      <c r="F117" s="12">
        <v>1731.2</v>
      </c>
      <c r="G117" s="12">
        <v>69.9</v>
      </c>
      <c r="H117" s="12">
        <v>78.1</v>
      </c>
      <c r="I117" s="12"/>
      <c r="J117" s="12"/>
      <c r="K117" s="12">
        <v>830</v>
      </c>
      <c r="L117" s="36">
        <v>2408</v>
      </c>
      <c r="M117" s="13">
        <f t="shared" si="14"/>
        <v>145.8209598432909</v>
      </c>
      <c r="N117" s="14">
        <f t="shared" si="12"/>
        <v>183.2859780869137</v>
      </c>
    </row>
    <row r="118" spans="1:14" ht="12.75">
      <c r="A118" s="10"/>
      <c r="B118" s="87">
        <v>2000</v>
      </c>
      <c r="C118" s="12">
        <v>1500</v>
      </c>
      <c r="D118" s="12">
        <v>2000</v>
      </c>
      <c r="E118" s="12">
        <v>1559.1</v>
      </c>
      <c r="F118" s="12">
        <v>2098.4</v>
      </c>
      <c r="G118" s="12">
        <v>40</v>
      </c>
      <c r="H118" s="12">
        <v>60</v>
      </c>
      <c r="I118" s="12"/>
      <c r="J118" s="12"/>
      <c r="K118" s="12">
        <v>926</v>
      </c>
      <c r="L118" s="36">
        <v>2450</v>
      </c>
      <c r="M118" s="13">
        <f t="shared" si="14"/>
        <v>176.75063663075417</v>
      </c>
      <c r="N118" s="14">
        <f t="shared" si="12"/>
        <v>222.16225532438753</v>
      </c>
    </row>
    <row r="119" spans="1:14" ht="12.75">
      <c r="A119" s="10"/>
      <c r="B119" s="87">
        <v>2350</v>
      </c>
      <c r="C119" s="12">
        <v>1762.5</v>
      </c>
      <c r="D119" s="12">
        <v>2350</v>
      </c>
      <c r="E119" s="12">
        <v>1832</v>
      </c>
      <c r="F119" s="12">
        <v>2465.7</v>
      </c>
      <c r="G119" s="12">
        <v>40</v>
      </c>
      <c r="H119" s="12">
        <v>65</v>
      </c>
      <c r="I119" s="12"/>
      <c r="J119" s="12"/>
      <c r="K119" s="12">
        <v>926</v>
      </c>
      <c r="L119" s="36">
        <v>2770</v>
      </c>
      <c r="M119" s="13">
        <f t="shared" si="14"/>
        <v>207.68873653281096</v>
      </c>
      <c r="N119" s="14">
        <f t="shared" si="12"/>
        <v>261.04911978333126</v>
      </c>
    </row>
    <row r="120" spans="1:14" ht="12.75">
      <c r="A120" s="10"/>
      <c r="B120" s="87">
        <v>2700</v>
      </c>
      <c r="C120" s="12">
        <v>2025</v>
      </c>
      <c r="D120" s="12">
        <v>2700</v>
      </c>
      <c r="E120" s="12">
        <v>2104.8</v>
      </c>
      <c r="F120" s="12">
        <v>2832.9</v>
      </c>
      <c r="G120" s="12">
        <v>50</v>
      </c>
      <c r="H120" s="12">
        <v>70</v>
      </c>
      <c r="I120" s="12"/>
      <c r="J120" s="12"/>
      <c r="K120" s="12">
        <v>1006</v>
      </c>
      <c r="L120" s="12">
        <v>2910</v>
      </c>
      <c r="M120" s="13">
        <f t="shared" si="14"/>
        <v>238.61841332027424</v>
      </c>
      <c r="N120" s="14">
        <f t="shared" si="12"/>
        <v>299.9253970208051</v>
      </c>
    </row>
    <row r="121" spans="1:14" ht="12.75">
      <c r="A121" s="10"/>
      <c r="B121" s="87">
        <v>3100</v>
      </c>
      <c r="C121" s="12">
        <v>2325</v>
      </c>
      <c r="D121" s="12">
        <v>3100</v>
      </c>
      <c r="E121" s="12">
        <v>2416.7</v>
      </c>
      <c r="F121" s="12">
        <v>3252.6</v>
      </c>
      <c r="G121" s="12">
        <v>60</v>
      </c>
      <c r="H121" s="12">
        <v>75</v>
      </c>
      <c r="I121" s="12"/>
      <c r="J121" s="12"/>
      <c r="K121" s="12">
        <v>1040</v>
      </c>
      <c r="L121" s="12">
        <v>3062</v>
      </c>
      <c r="M121" s="13">
        <f t="shared" si="14"/>
        <v>273.97022526934376</v>
      </c>
      <c r="N121" s="14">
        <f t="shared" si="12"/>
        <v>344.3599655299766</v>
      </c>
    </row>
    <row r="122" spans="1:14" ht="13.5" thickBot="1">
      <c r="A122" s="15"/>
      <c r="B122" s="88">
        <v>3500</v>
      </c>
      <c r="C122" s="4">
        <v>2625</v>
      </c>
      <c r="D122" s="4">
        <v>3500</v>
      </c>
      <c r="E122" s="4">
        <v>2728.5</v>
      </c>
      <c r="F122" s="4">
        <v>3672.2</v>
      </c>
      <c r="G122" s="4">
        <v>65</v>
      </c>
      <c r="H122" s="4">
        <v>78</v>
      </c>
      <c r="I122" s="4"/>
      <c r="J122" s="4"/>
      <c r="K122" s="4">
        <v>1088</v>
      </c>
      <c r="L122" s="4">
        <v>3362</v>
      </c>
      <c r="M122" s="17">
        <f t="shared" si="14"/>
        <v>309.31361410381976</v>
      </c>
      <c r="N122" s="18">
        <f t="shared" si="12"/>
        <v>388.7839468176782</v>
      </c>
    </row>
    <row r="124" spans="1:14" ht="12.75">
      <c r="A124" s="45" t="s">
        <v>29</v>
      </c>
      <c r="B124" s="94" t="s">
        <v>73</v>
      </c>
      <c r="C124" s="77">
        <v>55</v>
      </c>
      <c r="D124" s="77">
        <v>65</v>
      </c>
      <c r="E124" s="77">
        <v>60</v>
      </c>
      <c r="F124" s="77">
        <v>71</v>
      </c>
      <c r="G124" s="77">
        <v>4.6</v>
      </c>
      <c r="H124" s="77">
        <v>6.4</v>
      </c>
      <c r="I124" s="77">
        <v>132</v>
      </c>
      <c r="J124" s="77">
        <v>180</v>
      </c>
      <c r="K124" s="77">
        <v>372</v>
      </c>
      <c r="L124" s="77">
        <v>550</v>
      </c>
      <c r="M124" s="78"/>
      <c r="N124" s="78">
        <f t="shared" si="12"/>
        <v>7.516927243629201</v>
      </c>
    </row>
    <row r="125" spans="1:14" ht="12.75">
      <c r="A125" s="45"/>
      <c r="B125" s="94" t="s">
        <v>74</v>
      </c>
      <c r="C125" s="77">
        <v>72</v>
      </c>
      <c r="D125" s="77">
        <v>85</v>
      </c>
      <c r="E125" s="77">
        <v>79</v>
      </c>
      <c r="F125" s="77">
        <v>93</v>
      </c>
      <c r="G125" s="77">
        <v>5.4</v>
      </c>
      <c r="H125" s="77">
        <v>7.5</v>
      </c>
      <c r="I125" s="77">
        <v>132</v>
      </c>
      <c r="J125" s="77">
        <v>180</v>
      </c>
      <c r="K125" s="77">
        <v>372</v>
      </c>
      <c r="L125" s="77">
        <v>810</v>
      </c>
      <c r="M125" s="78"/>
      <c r="N125" s="78">
        <f t="shared" si="12"/>
        <v>9.846115967007263</v>
      </c>
    </row>
    <row r="126" spans="1:14" ht="12.75">
      <c r="A126" s="45"/>
      <c r="B126" s="94" t="s">
        <v>75</v>
      </c>
      <c r="C126" s="77">
        <v>93</v>
      </c>
      <c r="D126" s="77">
        <v>110</v>
      </c>
      <c r="E126" s="77">
        <v>102</v>
      </c>
      <c r="F126" s="77">
        <v>120</v>
      </c>
      <c r="G126" s="77">
        <v>7</v>
      </c>
      <c r="H126" s="77">
        <v>9.7</v>
      </c>
      <c r="I126" s="77">
        <v>132</v>
      </c>
      <c r="J126" s="77">
        <v>180</v>
      </c>
      <c r="K126" s="77">
        <v>420</v>
      </c>
      <c r="L126" s="77">
        <v>745</v>
      </c>
      <c r="M126" s="78"/>
      <c r="N126" s="78">
        <f t="shared" si="12"/>
        <v>12.70466576388034</v>
      </c>
    </row>
    <row r="127" spans="1:14" ht="12.75">
      <c r="A127" s="45"/>
      <c r="B127" s="94" t="s">
        <v>76</v>
      </c>
      <c r="C127" s="77">
        <v>127</v>
      </c>
      <c r="D127" s="77">
        <v>150</v>
      </c>
      <c r="E127" s="77">
        <v>139</v>
      </c>
      <c r="F127" s="77">
        <v>163</v>
      </c>
      <c r="G127" s="77">
        <v>11.2</v>
      </c>
      <c r="H127" s="77">
        <v>15.6</v>
      </c>
      <c r="I127" s="77">
        <v>132</v>
      </c>
      <c r="J127" s="77">
        <v>180</v>
      </c>
      <c r="K127" s="77">
        <v>420</v>
      </c>
      <c r="L127" s="77">
        <v>1005</v>
      </c>
      <c r="M127" s="78"/>
      <c r="N127" s="78">
        <f t="shared" si="12"/>
        <v>17.25717099593746</v>
      </c>
    </row>
    <row r="128" spans="1:14" ht="12.75">
      <c r="A128" s="45"/>
      <c r="B128" s="94" t="s">
        <v>77</v>
      </c>
      <c r="C128" s="77">
        <v>157</v>
      </c>
      <c r="D128" s="77">
        <v>185</v>
      </c>
      <c r="E128" s="77">
        <v>172</v>
      </c>
      <c r="F128" s="77">
        <v>202</v>
      </c>
      <c r="G128" s="77">
        <v>14</v>
      </c>
      <c r="H128" s="77">
        <v>19.5</v>
      </c>
      <c r="I128" s="77">
        <v>180</v>
      </c>
      <c r="J128" s="77">
        <v>180</v>
      </c>
      <c r="K128" s="77">
        <v>458</v>
      </c>
      <c r="L128" s="77">
        <v>940</v>
      </c>
      <c r="M128" s="78"/>
      <c r="N128" s="78">
        <f t="shared" si="12"/>
        <v>21.386187369198574</v>
      </c>
    </row>
    <row r="129" spans="1:14" ht="12.75">
      <c r="A129" s="45"/>
      <c r="B129" s="94" t="s">
        <v>78</v>
      </c>
      <c r="C129" s="77">
        <v>191</v>
      </c>
      <c r="D129" s="77">
        <v>225</v>
      </c>
      <c r="E129" s="77">
        <v>209</v>
      </c>
      <c r="F129" s="77">
        <v>245</v>
      </c>
      <c r="G129" s="77">
        <v>16.6</v>
      </c>
      <c r="H129" s="77">
        <v>23.1</v>
      </c>
      <c r="I129" s="77">
        <v>180</v>
      </c>
      <c r="J129" s="77">
        <v>180</v>
      </c>
      <c r="K129" s="77">
        <v>458</v>
      </c>
      <c r="L129" s="77">
        <v>1070</v>
      </c>
      <c r="M129" s="78"/>
      <c r="N129" s="78">
        <f t="shared" si="12"/>
        <v>25.938692601255692</v>
      </c>
    </row>
    <row r="130" spans="1:14" ht="12.75">
      <c r="A130" s="45"/>
      <c r="B130" s="94" t="s">
        <v>79</v>
      </c>
      <c r="C130" s="77">
        <v>255</v>
      </c>
      <c r="D130" s="77">
        <v>300</v>
      </c>
      <c r="E130" s="77">
        <v>278</v>
      </c>
      <c r="F130" s="77">
        <v>327</v>
      </c>
      <c r="G130" s="77">
        <v>20.5</v>
      </c>
      <c r="H130" s="77">
        <v>28.4</v>
      </c>
      <c r="I130" s="77">
        <v>180</v>
      </c>
      <c r="J130" s="77">
        <v>200</v>
      </c>
      <c r="K130" s="77">
        <v>518</v>
      </c>
      <c r="L130" s="77">
        <v>1135</v>
      </c>
      <c r="M130" s="78"/>
      <c r="N130" s="78">
        <f t="shared" si="12"/>
        <v>34.62021420657393</v>
      </c>
    </row>
    <row r="131" spans="1:14" ht="12.75">
      <c r="A131" s="45"/>
      <c r="B131" s="94" t="s">
        <v>80</v>
      </c>
      <c r="C131" s="77">
        <v>323</v>
      </c>
      <c r="D131" s="77">
        <v>380</v>
      </c>
      <c r="E131" s="77">
        <v>352</v>
      </c>
      <c r="F131" s="77">
        <v>414</v>
      </c>
      <c r="G131" s="77">
        <v>23.6</v>
      </c>
      <c r="H131" s="77">
        <v>32.7</v>
      </c>
      <c r="I131" s="77">
        <v>220</v>
      </c>
      <c r="J131" s="77">
        <v>200</v>
      </c>
      <c r="K131" s="77">
        <v>518</v>
      </c>
      <c r="L131" s="77">
        <v>1330</v>
      </c>
      <c r="M131" s="78"/>
      <c r="N131" s="78">
        <f>(F131*860)/8123</f>
        <v>43.831096885387176</v>
      </c>
    </row>
    <row r="132" spans="1:14" ht="12.75">
      <c r="A132" s="45"/>
      <c r="B132" s="94" t="s">
        <v>81</v>
      </c>
      <c r="C132" s="77">
        <v>425</v>
      </c>
      <c r="D132" s="77">
        <v>500</v>
      </c>
      <c r="E132" s="77">
        <v>463</v>
      </c>
      <c r="F132" s="77">
        <v>545</v>
      </c>
      <c r="G132" s="77">
        <v>27.3</v>
      </c>
      <c r="H132" s="77">
        <v>37.8</v>
      </c>
      <c r="I132" s="77">
        <v>220</v>
      </c>
      <c r="J132" s="77">
        <v>230</v>
      </c>
      <c r="K132" s="77">
        <v>596</v>
      </c>
      <c r="L132" s="77">
        <v>1395</v>
      </c>
      <c r="M132" s="78"/>
      <c r="N132" s="78">
        <f t="shared" si="12"/>
        <v>57.700357010956544</v>
      </c>
    </row>
    <row r="133" spans="1:14" ht="12.75">
      <c r="A133" s="45"/>
      <c r="B133" s="94" t="s">
        <v>82</v>
      </c>
      <c r="C133" s="77">
        <v>535</v>
      </c>
      <c r="D133" s="77">
        <v>630</v>
      </c>
      <c r="E133" s="77">
        <v>583</v>
      </c>
      <c r="F133" s="77">
        <v>686</v>
      </c>
      <c r="G133" s="77">
        <v>33.5</v>
      </c>
      <c r="H133" s="77">
        <v>46.5</v>
      </c>
      <c r="I133" s="77">
        <v>220</v>
      </c>
      <c r="J133" s="77">
        <v>230</v>
      </c>
      <c r="K133" s="77">
        <v>596</v>
      </c>
      <c r="L133" s="77">
        <v>1590</v>
      </c>
      <c r="M133" s="78"/>
      <c r="N133" s="78">
        <f t="shared" si="12"/>
        <v>72.62833928351594</v>
      </c>
    </row>
    <row r="134" spans="1:14" ht="12.75">
      <c r="A134" s="45"/>
      <c r="B134" s="94" t="s">
        <v>83</v>
      </c>
      <c r="C134" s="77">
        <v>620</v>
      </c>
      <c r="D134" s="77">
        <v>730</v>
      </c>
      <c r="E134" s="77">
        <v>676</v>
      </c>
      <c r="F134" s="77">
        <v>795</v>
      </c>
      <c r="G134" s="77">
        <v>37.5</v>
      </c>
      <c r="H134" s="77">
        <v>52</v>
      </c>
      <c r="I134" s="77">
        <v>220</v>
      </c>
      <c r="J134" s="77">
        <v>230</v>
      </c>
      <c r="K134" s="77">
        <v>596</v>
      </c>
      <c r="L134" s="77">
        <v>1785</v>
      </c>
      <c r="M134" s="78"/>
      <c r="N134" s="78">
        <f t="shared" si="12"/>
        <v>84.16841068570726</v>
      </c>
    </row>
    <row r="135" spans="1:14" ht="12.75">
      <c r="A135" s="45"/>
      <c r="B135" s="94" t="s">
        <v>84</v>
      </c>
      <c r="C135" s="77">
        <v>714</v>
      </c>
      <c r="D135" s="77">
        <v>840</v>
      </c>
      <c r="E135" s="77">
        <v>778</v>
      </c>
      <c r="F135" s="77">
        <v>915</v>
      </c>
      <c r="G135" s="77">
        <v>41.4</v>
      </c>
      <c r="H135" s="77">
        <v>57.3</v>
      </c>
      <c r="I135" s="77">
        <v>270</v>
      </c>
      <c r="J135" s="77">
        <v>280</v>
      </c>
      <c r="K135" s="77">
        <v>598</v>
      </c>
      <c r="L135" s="77">
        <v>1930</v>
      </c>
      <c r="M135" s="78"/>
      <c r="N135" s="78">
        <f t="shared" si="12"/>
        <v>96.87307644958759</v>
      </c>
    </row>
    <row r="136" spans="1:14" ht="12.75">
      <c r="A136" s="45"/>
      <c r="B136" s="94" t="s">
        <v>85</v>
      </c>
      <c r="C136" s="77">
        <v>935</v>
      </c>
      <c r="D136" s="77">
        <v>1100</v>
      </c>
      <c r="E136" s="77">
        <v>1019</v>
      </c>
      <c r="F136" s="77">
        <v>1198</v>
      </c>
      <c r="G136" s="77">
        <v>48.8</v>
      </c>
      <c r="H136" s="77">
        <v>67.5</v>
      </c>
      <c r="I136" s="77">
        <v>270</v>
      </c>
      <c r="J136" s="77">
        <v>320</v>
      </c>
      <c r="K136" s="77">
        <v>684</v>
      </c>
      <c r="L136" s="77">
        <v>2050</v>
      </c>
      <c r="M136" s="78"/>
      <c r="N136" s="78">
        <f t="shared" si="12"/>
        <v>126.83491320940539</v>
      </c>
    </row>
    <row r="137" spans="1:14" ht="12.75">
      <c r="A137" s="45"/>
      <c r="B137" s="94" t="s">
        <v>86</v>
      </c>
      <c r="C137" s="77">
        <v>1122</v>
      </c>
      <c r="D137" s="77">
        <v>1320</v>
      </c>
      <c r="E137" s="77">
        <v>1223</v>
      </c>
      <c r="F137" s="77">
        <v>1438</v>
      </c>
      <c r="G137" s="77">
        <v>53.7</v>
      </c>
      <c r="H137" s="77">
        <v>74.3</v>
      </c>
      <c r="I137" s="77">
        <v>270</v>
      </c>
      <c r="J137" s="77">
        <v>320</v>
      </c>
      <c r="K137" s="77">
        <v>684</v>
      </c>
      <c r="L137" s="77">
        <v>2420</v>
      </c>
      <c r="M137" s="78"/>
      <c r="N137" s="78">
        <f t="shared" si="12"/>
        <v>152.24424473716607</v>
      </c>
    </row>
    <row r="138" spans="1:14" ht="12.75">
      <c r="A138" s="45"/>
      <c r="B138" s="94" t="s">
        <v>87</v>
      </c>
      <c r="C138" s="77">
        <v>1360</v>
      </c>
      <c r="D138" s="77">
        <v>1600</v>
      </c>
      <c r="E138" s="77">
        <v>1482</v>
      </c>
      <c r="F138" s="77">
        <v>1743</v>
      </c>
      <c r="G138" s="77">
        <v>58.9</v>
      </c>
      <c r="H138" s="77">
        <v>81.6</v>
      </c>
      <c r="I138" s="77">
        <v>285</v>
      </c>
      <c r="J138" s="77">
        <v>350</v>
      </c>
      <c r="K138" s="77">
        <v>760</v>
      </c>
      <c r="L138" s="77">
        <v>2460</v>
      </c>
      <c r="M138" s="78"/>
      <c r="N138" s="78">
        <f t="shared" si="12"/>
        <v>184.53527022036192</v>
      </c>
    </row>
    <row r="139" spans="1:14" ht="12.75">
      <c r="A139" s="45"/>
      <c r="B139" s="94" t="s">
        <v>88</v>
      </c>
      <c r="C139" s="77">
        <v>1615</v>
      </c>
      <c r="D139" s="77">
        <v>1900</v>
      </c>
      <c r="E139" s="77">
        <v>1760</v>
      </c>
      <c r="F139" s="77">
        <v>2070</v>
      </c>
      <c r="G139" s="77">
        <v>63.6</v>
      </c>
      <c r="H139" s="77">
        <v>88.1</v>
      </c>
      <c r="I139" s="77">
        <v>285</v>
      </c>
      <c r="J139" s="77">
        <v>350</v>
      </c>
      <c r="K139" s="77">
        <v>760</v>
      </c>
      <c r="L139" s="77">
        <v>2780</v>
      </c>
      <c r="M139" s="78"/>
      <c r="N139" s="78">
        <f t="shared" si="12"/>
        <v>219.15548442693586</v>
      </c>
    </row>
    <row r="140" spans="1:14" ht="12.75">
      <c r="A140" s="45"/>
      <c r="B140" s="94">
        <v>2300</v>
      </c>
      <c r="C140" s="77">
        <v>1725</v>
      </c>
      <c r="D140" s="77">
        <v>2300</v>
      </c>
      <c r="E140" s="77">
        <v>1798.7</v>
      </c>
      <c r="F140" s="77">
        <v>2410.8</v>
      </c>
      <c r="G140" s="77">
        <v>45</v>
      </c>
      <c r="H140" s="77">
        <v>80</v>
      </c>
      <c r="I140" s="77">
        <v>380</v>
      </c>
      <c r="J140" s="77">
        <v>350</v>
      </c>
      <c r="K140" s="77">
        <v>840</v>
      </c>
      <c r="L140" s="77">
        <v>2950</v>
      </c>
      <c r="M140" s="78"/>
      <c r="N140" s="78">
        <f t="shared" si="12"/>
        <v>255.23673519635605</v>
      </c>
    </row>
    <row r="141" spans="1:14" ht="12.75">
      <c r="A141" s="45"/>
      <c r="B141" s="94">
        <v>2650</v>
      </c>
      <c r="C141" s="77">
        <v>1987.5</v>
      </c>
      <c r="D141" s="77">
        <v>2650</v>
      </c>
      <c r="E141" s="77">
        <v>2072.4</v>
      </c>
      <c r="F141" s="77">
        <v>2777.7</v>
      </c>
      <c r="G141" s="77">
        <v>41.3</v>
      </c>
      <c r="H141" s="77">
        <v>73.5</v>
      </c>
      <c r="I141" s="77">
        <v>380</v>
      </c>
      <c r="J141" s="77">
        <v>400</v>
      </c>
      <c r="K141" s="77">
        <v>900</v>
      </c>
      <c r="L141" s="77">
        <v>2980</v>
      </c>
      <c r="M141" s="78"/>
      <c r="N141" s="78">
        <f t="shared" si="12"/>
        <v>294.08125076942014</v>
      </c>
    </row>
    <row r="142" spans="1:14" ht="12.75">
      <c r="A142" s="45"/>
      <c r="B142" s="94">
        <v>3000</v>
      </c>
      <c r="C142" s="77">
        <v>2250</v>
      </c>
      <c r="D142" s="77">
        <v>3000</v>
      </c>
      <c r="E142" s="77">
        <v>2346.1</v>
      </c>
      <c r="F142" s="77">
        <v>3144.5</v>
      </c>
      <c r="G142" s="77">
        <v>50.6</v>
      </c>
      <c r="H142" s="77">
        <v>90</v>
      </c>
      <c r="I142" s="77">
        <v>380</v>
      </c>
      <c r="J142" s="77">
        <v>400</v>
      </c>
      <c r="K142" s="77">
        <v>900</v>
      </c>
      <c r="L142" s="77">
        <v>3380</v>
      </c>
      <c r="M142" s="78"/>
      <c r="N142" s="78">
        <f t="shared" si="12"/>
        <v>332.9151791210144</v>
      </c>
    </row>
    <row r="143" ht="13.5" thickBot="1"/>
    <row r="144" spans="1:14" ht="12.75">
      <c r="A144" s="47" t="s">
        <v>30</v>
      </c>
      <c r="B144" s="95">
        <v>80</v>
      </c>
      <c r="C144" s="48">
        <v>60</v>
      </c>
      <c r="D144" s="48">
        <v>80</v>
      </c>
      <c r="E144" s="48">
        <v>63.3</v>
      </c>
      <c r="F144" s="48">
        <v>85.2</v>
      </c>
      <c r="G144" s="48">
        <v>3.8</v>
      </c>
      <c r="H144" s="48">
        <v>6.8</v>
      </c>
      <c r="I144" s="48">
        <v>130</v>
      </c>
      <c r="J144" s="48">
        <v>150</v>
      </c>
      <c r="K144" s="61">
        <v>330</v>
      </c>
      <c r="L144" s="61">
        <v>670</v>
      </c>
      <c r="M144" s="55">
        <f>(F144*860)/10210</f>
        <v>7.176493633692458</v>
      </c>
      <c r="N144" s="56">
        <f>(F144*860)/8123</f>
        <v>9.020312692355041</v>
      </c>
    </row>
    <row r="145" spans="1:14" ht="12.75">
      <c r="A145" s="70"/>
      <c r="B145" s="90">
        <v>120</v>
      </c>
      <c r="C145" s="46">
        <v>90</v>
      </c>
      <c r="D145" s="46">
        <v>120</v>
      </c>
      <c r="E145" s="46">
        <v>94.6</v>
      </c>
      <c r="F145" s="46">
        <v>127.4</v>
      </c>
      <c r="G145" s="46">
        <v>6.1</v>
      </c>
      <c r="H145" s="46">
        <v>10.8</v>
      </c>
      <c r="I145" s="46">
        <v>180</v>
      </c>
      <c r="J145" s="46">
        <v>170</v>
      </c>
      <c r="K145" s="62">
        <v>390</v>
      </c>
      <c r="L145" s="62">
        <v>850</v>
      </c>
      <c r="M145" s="54">
        <f aca="true" t="shared" si="15" ref="M145:M170">(F145*860)/10210</f>
        <v>10.731047992164545</v>
      </c>
      <c r="N145" s="57">
        <f aca="true" t="shared" si="16" ref="N145:N183">(F145*860)/8123</f>
        <v>13.48812015265296</v>
      </c>
    </row>
    <row r="146" spans="1:14" ht="12.75">
      <c r="A146" s="70"/>
      <c r="B146" s="90">
        <v>160</v>
      </c>
      <c r="C146" s="46">
        <v>120</v>
      </c>
      <c r="D146" s="46">
        <v>160</v>
      </c>
      <c r="E146" s="46">
        <v>125.8</v>
      </c>
      <c r="F146" s="46">
        <v>169.4</v>
      </c>
      <c r="G146" s="46">
        <v>8.9</v>
      </c>
      <c r="H146" s="46">
        <v>15.8</v>
      </c>
      <c r="I146" s="46">
        <v>180</v>
      </c>
      <c r="J146" s="46">
        <v>170</v>
      </c>
      <c r="K146" s="62">
        <v>390</v>
      </c>
      <c r="L146" s="62">
        <v>1030</v>
      </c>
      <c r="M146" s="54">
        <f t="shared" si="15"/>
        <v>14.26875612144956</v>
      </c>
      <c r="N146" s="57">
        <f t="shared" si="16"/>
        <v>17.93475317001108</v>
      </c>
    </row>
    <row r="147" spans="1:14" ht="12.75">
      <c r="A147" s="70"/>
      <c r="B147" s="90">
        <v>200</v>
      </c>
      <c r="C147" s="46">
        <v>150</v>
      </c>
      <c r="D147" s="46">
        <v>200</v>
      </c>
      <c r="E147" s="46">
        <v>157</v>
      </c>
      <c r="F147" s="46">
        <v>211.3</v>
      </c>
      <c r="G147" s="46">
        <v>11.1</v>
      </c>
      <c r="H147" s="46">
        <v>19.7</v>
      </c>
      <c r="I147" s="46">
        <v>180</v>
      </c>
      <c r="J147" s="46">
        <v>170</v>
      </c>
      <c r="K147" s="62">
        <v>470</v>
      </c>
      <c r="L147" s="62">
        <v>1070</v>
      </c>
      <c r="M147" s="54">
        <f t="shared" si="15"/>
        <v>17.798041136141038</v>
      </c>
      <c r="N147" s="57">
        <f t="shared" si="16"/>
        <v>22.370798965899297</v>
      </c>
    </row>
    <row r="148" spans="1:14" ht="12.75">
      <c r="A148" s="70"/>
      <c r="B148" s="90">
        <v>250</v>
      </c>
      <c r="C148" s="46">
        <v>187.5</v>
      </c>
      <c r="D148" s="46">
        <v>250</v>
      </c>
      <c r="E148" s="46">
        <v>195.8</v>
      </c>
      <c r="F148" s="46">
        <v>263.6</v>
      </c>
      <c r="G148" s="46">
        <v>13.3</v>
      </c>
      <c r="H148" s="46">
        <v>23.6</v>
      </c>
      <c r="I148" s="46">
        <v>180</v>
      </c>
      <c r="J148" s="46">
        <v>170</v>
      </c>
      <c r="K148" s="62">
        <v>470</v>
      </c>
      <c r="L148" s="62">
        <v>1320</v>
      </c>
      <c r="M148" s="54">
        <f t="shared" si="15"/>
        <v>22.203330068560238</v>
      </c>
      <c r="N148" s="57">
        <f t="shared" si="16"/>
        <v>27.90791579465715</v>
      </c>
    </row>
    <row r="149" spans="1:14" ht="12.75">
      <c r="A149" s="70"/>
      <c r="B149" s="90">
        <v>300</v>
      </c>
      <c r="C149" s="46">
        <v>225</v>
      </c>
      <c r="D149" s="46">
        <v>300</v>
      </c>
      <c r="E149" s="46">
        <v>234.6</v>
      </c>
      <c r="F149" s="46">
        <v>315.8</v>
      </c>
      <c r="G149" s="46">
        <v>15.9</v>
      </c>
      <c r="H149" s="46">
        <v>28.4</v>
      </c>
      <c r="I149" s="46">
        <v>220</v>
      </c>
      <c r="J149" s="46">
        <v>250</v>
      </c>
      <c r="K149" s="64">
        <v>518</v>
      </c>
      <c r="L149" s="64">
        <v>1070</v>
      </c>
      <c r="M149" s="54">
        <f t="shared" si="15"/>
        <v>26.600195886385897</v>
      </c>
      <c r="N149" s="57">
        <f t="shared" si="16"/>
        <v>33.43444540194509</v>
      </c>
    </row>
    <row r="150" spans="1:14" ht="12.75">
      <c r="A150" s="70"/>
      <c r="B150" s="90">
        <v>370</v>
      </c>
      <c r="C150" s="46">
        <v>277.5</v>
      </c>
      <c r="D150" s="46">
        <v>370</v>
      </c>
      <c r="E150" s="46">
        <v>288.8</v>
      </c>
      <c r="F150" s="46">
        <v>388.7</v>
      </c>
      <c r="G150" s="46">
        <v>18.1</v>
      </c>
      <c r="H150" s="46">
        <v>32.2</v>
      </c>
      <c r="I150" s="46">
        <v>220</v>
      </c>
      <c r="J150" s="46">
        <v>250</v>
      </c>
      <c r="K150" s="64">
        <v>568</v>
      </c>
      <c r="L150" s="64">
        <v>1135</v>
      </c>
      <c r="M150" s="54">
        <f t="shared" si="15"/>
        <v>32.74064642507346</v>
      </c>
      <c r="N150" s="57">
        <f t="shared" si="16"/>
        <v>41.1525298535024</v>
      </c>
    </row>
    <row r="151" spans="1:14" ht="12.75">
      <c r="A151" s="70"/>
      <c r="B151" s="90">
        <v>450</v>
      </c>
      <c r="C151" s="46">
        <v>337.5</v>
      </c>
      <c r="D151" s="46">
        <v>450</v>
      </c>
      <c r="E151" s="46">
        <v>351</v>
      </c>
      <c r="F151" s="46">
        <v>472.4</v>
      </c>
      <c r="G151" s="46">
        <v>20.2</v>
      </c>
      <c r="H151" s="46">
        <v>35.8</v>
      </c>
      <c r="I151" s="46">
        <v>220</v>
      </c>
      <c r="J151" s="46">
        <v>250</v>
      </c>
      <c r="K151" s="64">
        <v>568</v>
      </c>
      <c r="L151" s="64">
        <v>1330</v>
      </c>
      <c r="M151" s="54">
        <f t="shared" si="15"/>
        <v>39.79079333986288</v>
      </c>
      <c r="N151" s="57">
        <f t="shared" si="16"/>
        <v>50.014034223808935</v>
      </c>
    </row>
    <row r="152" spans="1:14" ht="12.75">
      <c r="A152" s="70"/>
      <c r="B152" s="90">
        <v>560</v>
      </c>
      <c r="C152" s="46">
        <v>420</v>
      </c>
      <c r="D152" s="46">
        <v>560</v>
      </c>
      <c r="E152" s="46">
        <v>436.8</v>
      </c>
      <c r="F152" s="46">
        <v>587.9</v>
      </c>
      <c r="G152" s="46">
        <v>23.7</v>
      </c>
      <c r="H152" s="46">
        <v>42.1</v>
      </c>
      <c r="I152" s="46">
        <v>220</v>
      </c>
      <c r="J152" s="46">
        <v>250</v>
      </c>
      <c r="K152" s="64">
        <v>568</v>
      </c>
      <c r="L152" s="64">
        <v>1640</v>
      </c>
      <c r="M152" s="54">
        <f t="shared" si="15"/>
        <v>49.51949069539667</v>
      </c>
      <c r="N152" s="57">
        <f t="shared" si="16"/>
        <v>62.24227502154376</v>
      </c>
    </row>
    <row r="153" spans="1:14" ht="12.75">
      <c r="A153" s="70"/>
      <c r="B153" s="90">
        <v>680</v>
      </c>
      <c r="C153" s="46">
        <v>510</v>
      </c>
      <c r="D153" s="46">
        <v>680</v>
      </c>
      <c r="E153" s="46">
        <v>530.4</v>
      </c>
      <c r="F153" s="46">
        <v>713.9</v>
      </c>
      <c r="G153" s="46">
        <v>27.8</v>
      </c>
      <c r="H153" s="46">
        <v>49.4</v>
      </c>
      <c r="I153" s="46">
        <v>270</v>
      </c>
      <c r="J153" s="46">
        <v>270</v>
      </c>
      <c r="K153" s="64">
        <v>684</v>
      </c>
      <c r="L153" s="64">
        <v>1395</v>
      </c>
      <c r="M153" s="54">
        <f t="shared" si="15"/>
        <v>60.132615083251714</v>
      </c>
      <c r="N153" s="57">
        <f t="shared" si="16"/>
        <v>75.58217407361812</v>
      </c>
    </row>
    <row r="154" spans="1:14" ht="12.75">
      <c r="A154" s="70"/>
      <c r="B154" s="90">
        <v>780</v>
      </c>
      <c r="C154" s="46">
        <v>585</v>
      </c>
      <c r="D154" s="46">
        <v>780</v>
      </c>
      <c r="E154" s="46">
        <v>608.4</v>
      </c>
      <c r="F154" s="46">
        <v>818.9</v>
      </c>
      <c r="G154" s="46">
        <v>30.7</v>
      </c>
      <c r="H154" s="46">
        <v>54.5</v>
      </c>
      <c r="I154" s="46">
        <v>270</v>
      </c>
      <c r="J154" s="46">
        <v>270</v>
      </c>
      <c r="K154" s="64">
        <v>684</v>
      </c>
      <c r="L154" s="64">
        <v>1590</v>
      </c>
      <c r="M154" s="54">
        <f t="shared" si="15"/>
        <v>68.97688540646425</v>
      </c>
      <c r="N154" s="57">
        <f t="shared" si="16"/>
        <v>86.69875661701342</v>
      </c>
    </row>
    <row r="155" spans="1:14" ht="12.75">
      <c r="A155" s="70"/>
      <c r="B155" s="90">
        <v>870</v>
      </c>
      <c r="C155" s="46">
        <v>652.5</v>
      </c>
      <c r="D155" s="46">
        <v>870</v>
      </c>
      <c r="E155" s="46">
        <v>678.6</v>
      </c>
      <c r="F155" s="46">
        <v>913.4</v>
      </c>
      <c r="G155" s="46">
        <v>33</v>
      </c>
      <c r="H155" s="46">
        <v>58.6</v>
      </c>
      <c r="I155" s="46">
        <v>270</v>
      </c>
      <c r="J155" s="46">
        <v>270</v>
      </c>
      <c r="K155" s="65">
        <v>684</v>
      </c>
      <c r="L155" s="65">
        <v>1785</v>
      </c>
      <c r="M155" s="54">
        <f t="shared" si="15"/>
        <v>76.93672869735553</v>
      </c>
      <c r="N155" s="57">
        <f t="shared" si="16"/>
        <v>96.70368090606918</v>
      </c>
    </row>
    <row r="156" spans="1:14" ht="12.75">
      <c r="A156" s="70"/>
      <c r="B156" s="90">
        <v>1000</v>
      </c>
      <c r="C156" s="46">
        <v>750</v>
      </c>
      <c r="D156" s="46">
        <v>1000</v>
      </c>
      <c r="E156" s="46">
        <v>780</v>
      </c>
      <c r="F156" s="46">
        <v>1049.8</v>
      </c>
      <c r="G156" s="46">
        <v>35.9</v>
      </c>
      <c r="H156" s="46">
        <v>63.9</v>
      </c>
      <c r="I156" s="46">
        <v>320</v>
      </c>
      <c r="J156" s="46">
        <v>300</v>
      </c>
      <c r="K156" s="62">
        <v>744</v>
      </c>
      <c r="L156" s="62">
        <v>1720</v>
      </c>
      <c r="M156" s="54">
        <f t="shared" si="15"/>
        <v>88.4258570029383</v>
      </c>
      <c r="N156" s="57">
        <f t="shared" si="16"/>
        <v>111.14465099101318</v>
      </c>
    </row>
    <row r="157" spans="1:14" ht="12.75">
      <c r="A157" s="70"/>
      <c r="B157" s="90">
        <v>1180</v>
      </c>
      <c r="C157" s="46">
        <v>885</v>
      </c>
      <c r="D157" s="46">
        <v>1180</v>
      </c>
      <c r="E157" s="46">
        <v>920.4</v>
      </c>
      <c r="F157" s="46">
        <v>1238.8</v>
      </c>
      <c r="G157" s="46">
        <v>38.6</v>
      </c>
      <c r="H157" s="46">
        <v>68.6</v>
      </c>
      <c r="I157" s="46">
        <v>320</v>
      </c>
      <c r="J157" s="46">
        <v>300</v>
      </c>
      <c r="K157" s="62">
        <v>744</v>
      </c>
      <c r="L157" s="62">
        <v>2000</v>
      </c>
      <c r="M157" s="54">
        <f t="shared" si="15"/>
        <v>104.34554358472086</v>
      </c>
      <c r="N157" s="57">
        <f t="shared" si="16"/>
        <v>131.1544995691247</v>
      </c>
    </row>
    <row r="158" spans="1:14" ht="12.75">
      <c r="A158" s="70"/>
      <c r="B158" s="90">
        <v>1400</v>
      </c>
      <c r="C158" s="46">
        <v>1050</v>
      </c>
      <c r="D158" s="46">
        <v>1400</v>
      </c>
      <c r="E158" s="46">
        <v>1092</v>
      </c>
      <c r="F158" s="46">
        <v>1469.8</v>
      </c>
      <c r="G158" s="46">
        <v>42.1</v>
      </c>
      <c r="H158" s="46">
        <v>74.9</v>
      </c>
      <c r="I158" s="46">
        <v>320</v>
      </c>
      <c r="J158" s="46">
        <v>320</v>
      </c>
      <c r="K158" s="62">
        <v>830</v>
      </c>
      <c r="L158" s="62">
        <v>2008</v>
      </c>
      <c r="M158" s="54">
        <f t="shared" si="15"/>
        <v>123.80293829578844</v>
      </c>
      <c r="N158" s="57">
        <f t="shared" si="16"/>
        <v>155.61098116459436</v>
      </c>
    </row>
    <row r="159" spans="1:14" ht="12.75">
      <c r="A159" s="70"/>
      <c r="B159" s="90">
        <v>1650</v>
      </c>
      <c r="C159" s="46">
        <v>1237.5</v>
      </c>
      <c r="D159" s="46">
        <v>1650</v>
      </c>
      <c r="E159" s="46">
        <v>1287</v>
      </c>
      <c r="F159" s="46">
        <v>1732.3</v>
      </c>
      <c r="G159" s="46">
        <v>45.5</v>
      </c>
      <c r="H159" s="46">
        <v>80.9</v>
      </c>
      <c r="I159" s="46">
        <v>320</v>
      </c>
      <c r="J159" s="46">
        <v>320</v>
      </c>
      <c r="K159" s="62">
        <v>830</v>
      </c>
      <c r="L159" s="62">
        <v>2408</v>
      </c>
      <c r="M159" s="54">
        <f t="shared" si="15"/>
        <v>145.91361410381978</v>
      </c>
      <c r="N159" s="57">
        <f t="shared" si="16"/>
        <v>183.4024375230826</v>
      </c>
    </row>
    <row r="160" spans="1:14" ht="12.75">
      <c r="A160" s="70"/>
      <c r="B160" s="90">
        <v>2000</v>
      </c>
      <c r="C160" s="46">
        <v>1500</v>
      </c>
      <c r="D160" s="46">
        <v>2000</v>
      </c>
      <c r="E160" s="46">
        <v>1560</v>
      </c>
      <c r="F160" s="46">
        <v>2099.7</v>
      </c>
      <c r="G160" s="46">
        <v>40.5</v>
      </c>
      <c r="H160" s="46">
        <v>72</v>
      </c>
      <c r="I160" s="46">
        <v>380</v>
      </c>
      <c r="J160" s="46">
        <v>350</v>
      </c>
      <c r="K160" s="62">
        <v>926</v>
      </c>
      <c r="L160" s="62">
        <v>2450</v>
      </c>
      <c r="M160" s="54">
        <f t="shared" si="15"/>
        <v>176.8601371204701</v>
      </c>
      <c r="N160" s="57">
        <f t="shared" si="16"/>
        <v>222.2998892034962</v>
      </c>
    </row>
    <row r="161" spans="1:14" ht="12.75">
      <c r="A161" s="70"/>
      <c r="B161" s="90">
        <v>2350</v>
      </c>
      <c r="C161" s="46">
        <v>1762.5</v>
      </c>
      <c r="D161" s="46">
        <v>2350</v>
      </c>
      <c r="E161" s="46">
        <v>1833</v>
      </c>
      <c r="F161" s="46">
        <v>2467.1</v>
      </c>
      <c r="G161" s="46">
        <v>43.2</v>
      </c>
      <c r="H161" s="46">
        <v>76.9</v>
      </c>
      <c r="I161" s="46">
        <v>380</v>
      </c>
      <c r="J161" s="46">
        <v>350</v>
      </c>
      <c r="K161" s="62">
        <v>926</v>
      </c>
      <c r="L161" s="62">
        <v>2770</v>
      </c>
      <c r="M161" s="54">
        <f t="shared" si="15"/>
        <v>207.80666013712047</v>
      </c>
      <c r="N161" s="57">
        <f t="shared" si="16"/>
        <v>261.1973408839099</v>
      </c>
    </row>
    <row r="162" spans="1:14" ht="12.75">
      <c r="A162" s="70"/>
      <c r="B162" s="90">
        <v>2700</v>
      </c>
      <c r="C162" s="46">
        <v>2025</v>
      </c>
      <c r="D162" s="46">
        <v>2700</v>
      </c>
      <c r="E162" s="46">
        <v>2106</v>
      </c>
      <c r="F162" s="46">
        <v>2834.6</v>
      </c>
      <c r="G162" s="46">
        <v>45.6</v>
      </c>
      <c r="H162" s="46">
        <v>81</v>
      </c>
      <c r="I162" s="46">
        <v>380</v>
      </c>
      <c r="J162" s="46">
        <v>400</v>
      </c>
      <c r="K162" s="62">
        <v>1006</v>
      </c>
      <c r="L162" s="62">
        <v>2910</v>
      </c>
      <c r="M162" s="54">
        <f t="shared" si="15"/>
        <v>238.76160626836435</v>
      </c>
      <c r="N162" s="57">
        <f t="shared" si="16"/>
        <v>300.10537978579345</v>
      </c>
    </row>
    <row r="163" spans="1:14" ht="12.75">
      <c r="A163" s="70"/>
      <c r="B163" s="90">
        <v>3100</v>
      </c>
      <c r="C163" s="46">
        <v>2325</v>
      </c>
      <c r="D163" s="46">
        <v>3100</v>
      </c>
      <c r="E163" s="46">
        <v>2418.1</v>
      </c>
      <c r="F163" s="46">
        <v>3254.5</v>
      </c>
      <c r="G163" s="46">
        <v>43.3</v>
      </c>
      <c r="H163" s="46">
        <v>76.9</v>
      </c>
      <c r="I163" s="46">
        <v>400</v>
      </c>
      <c r="J163" s="46">
        <v>400</v>
      </c>
      <c r="K163" s="62">
        <v>1040</v>
      </c>
      <c r="L163" s="62">
        <v>3062</v>
      </c>
      <c r="M163" s="54">
        <f t="shared" si="15"/>
        <v>274.13026444662097</v>
      </c>
      <c r="N163" s="57">
        <f t="shared" si="16"/>
        <v>344.5611227379047</v>
      </c>
    </row>
    <row r="164" spans="1:14" ht="12.75">
      <c r="A164" s="70"/>
      <c r="B164" s="90">
        <v>3500</v>
      </c>
      <c r="C164" s="46">
        <v>2625</v>
      </c>
      <c r="D164" s="46">
        <v>3500</v>
      </c>
      <c r="E164" s="46">
        <v>2730.1</v>
      </c>
      <c r="F164" s="46">
        <v>3674.5</v>
      </c>
      <c r="G164" s="46">
        <v>50.4</v>
      </c>
      <c r="H164" s="46">
        <v>89.5</v>
      </c>
      <c r="I164" s="46">
        <v>400</v>
      </c>
      <c r="J164" s="46">
        <v>400</v>
      </c>
      <c r="K164" s="62">
        <v>1088</v>
      </c>
      <c r="L164" s="62">
        <v>3362</v>
      </c>
      <c r="M164" s="54">
        <f t="shared" si="15"/>
        <v>309.50734573947113</v>
      </c>
      <c r="N164" s="57">
        <f t="shared" si="16"/>
        <v>389.0274529114859</v>
      </c>
    </row>
    <row r="165" spans="1:14" ht="12.75">
      <c r="A165" s="70"/>
      <c r="B165" s="90">
        <v>3900</v>
      </c>
      <c r="C165" s="46">
        <v>2925</v>
      </c>
      <c r="D165" s="46">
        <v>3900</v>
      </c>
      <c r="E165" s="46">
        <v>3042.1</v>
      </c>
      <c r="F165" s="46">
        <v>4094.4</v>
      </c>
      <c r="G165" s="46">
        <v>44.4</v>
      </c>
      <c r="H165" s="46">
        <v>78.6</v>
      </c>
      <c r="I165" s="46">
        <v>500</v>
      </c>
      <c r="J165" s="46">
        <v>520</v>
      </c>
      <c r="K165" s="62">
        <v>1210</v>
      </c>
      <c r="L165" s="62">
        <v>3610</v>
      </c>
      <c r="M165" s="54">
        <f t="shared" si="15"/>
        <v>344.8760039177277</v>
      </c>
      <c r="N165" s="57">
        <f t="shared" si="16"/>
        <v>433.4831958635972</v>
      </c>
    </row>
    <row r="166" spans="1:14" ht="12.75">
      <c r="A166" s="70"/>
      <c r="B166" s="90">
        <v>4400</v>
      </c>
      <c r="C166" s="46">
        <v>3300</v>
      </c>
      <c r="D166" s="46">
        <v>4400</v>
      </c>
      <c r="E166" s="46">
        <v>3432.1</v>
      </c>
      <c r="F166" s="46">
        <v>4619.3</v>
      </c>
      <c r="G166" s="46">
        <v>56.6</v>
      </c>
      <c r="H166" s="46">
        <v>100.5</v>
      </c>
      <c r="I166" s="46">
        <v>500</v>
      </c>
      <c r="J166" s="46">
        <v>520</v>
      </c>
      <c r="K166" s="62">
        <v>1210</v>
      </c>
      <c r="L166" s="62">
        <v>3610</v>
      </c>
      <c r="M166" s="54">
        <f t="shared" si="15"/>
        <v>389.08893241919685</v>
      </c>
      <c r="N166" s="57">
        <f t="shared" si="16"/>
        <v>489.0555213591038</v>
      </c>
    </row>
    <row r="167" spans="1:14" ht="12.75">
      <c r="A167" s="70"/>
      <c r="B167" s="90">
        <v>4800</v>
      </c>
      <c r="C167" s="46">
        <v>3600</v>
      </c>
      <c r="D167" s="46">
        <v>4800</v>
      </c>
      <c r="E167" s="46">
        <v>3744.1</v>
      </c>
      <c r="F167" s="46">
        <v>5039.3</v>
      </c>
      <c r="G167" s="46">
        <v>50.5</v>
      </c>
      <c r="H167" s="46">
        <v>92.2</v>
      </c>
      <c r="I167" s="46">
        <v>500</v>
      </c>
      <c r="J167" s="46">
        <v>520</v>
      </c>
      <c r="K167" s="62">
        <v>1280</v>
      </c>
      <c r="L167" s="62">
        <v>3760</v>
      </c>
      <c r="M167" s="54">
        <f t="shared" si="15"/>
        <v>424.466013712047</v>
      </c>
      <c r="N167" s="57">
        <f t="shared" si="16"/>
        <v>533.521851532685</v>
      </c>
    </row>
    <row r="168" spans="1:14" ht="12.75">
      <c r="A168" s="70"/>
      <c r="B168" s="90">
        <v>5200</v>
      </c>
      <c r="C168" s="46">
        <v>3900</v>
      </c>
      <c r="D168" s="46">
        <v>5200</v>
      </c>
      <c r="E168" s="46">
        <v>4056.1</v>
      </c>
      <c r="F168" s="46">
        <v>5459.2</v>
      </c>
      <c r="G168" s="46">
        <v>59.3</v>
      </c>
      <c r="H168" s="46">
        <v>105.4</v>
      </c>
      <c r="I168" s="46">
        <v>500</v>
      </c>
      <c r="J168" s="46">
        <v>520</v>
      </c>
      <c r="K168" s="62">
        <v>1280</v>
      </c>
      <c r="L168" s="62">
        <v>3760</v>
      </c>
      <c r="M168" s="54">
        <f t="shared" si="15"/>
        <v>459.83467189030364</v>
      </c>
      <c r="N168" s="57">
        <f t="shared" si="16"/>
        <v>577.9775944847962</v>
      </c>
    </row>
    <row r="169" spans="1:14" ht="12.75">
      <c r="A169" s="70"/>
      <c r="B169" s="90">
        <v>5700</v>
      </c>
      <c r="C169" s="46">
        <v>4275</v>
      </c>
      <c r="D169" s="46">
        <v>5700</v>
      </c>
      <c r="E169" s="46">
        <v>4446.1</v>
      </c>
      <c r="F169" s="46">
        <v>5984.1</v>
      </c>
      <c r="G169" s="46">
        <v>49.5</v>
      </c>
      <c r="H169" s="46">
        <v>90.5</v>
      </c>
      <c r="I169" s="46">
        <v>500</v>
      </c>
      <c r="J169" s="46">
        <v>630</v>
      </c>
      <c r="K169" s="62">
        <v>1454</v>
      </c>
      <c r="L169" s="62">
        <v>4115</v>
      </c>
      <c r="M169" s="54">
        <f t="shared" si="15"/>
        <v>504.0476003917728</v>
      </c>
      <c r="N169" s="57">
        <f t="shared" si="16"/>
        <v>633.5499199803029</v>
      </c>
    </row>
    <row r="170" spans="1:14" ht="13.5" thickBot="1">
      <c r="A170" s="71"/>
      <c r="B170" s="96">
        <v>6100</v>
      </c>
      <c r="C170" s="51">
        <v>4575</v>
      </c>
      <c r="D170" s="51">
        <v>6100</v>
      </c>
      <c r="E170" s="51">
        <v>4758.1</v>
      </c>
      <c r="F170" s="51">
        <v>6404.1</v>
      </c>
      <c r="G170" s="51">
        <v>56.7</v>
      </c>
      <c r="H170" s="51">
        <v>100.7</v>
      </c>
      <c r="I170" s="51">
        <v>500</v>
      </c>
      <c r="J170" s="51">
        <v>630</v>
      </c>
      <c r="K170" s="63">
        <v>1454</v>
      </c>
      <c r="L170" s="63">
        <v>4115</v>
      </c>
      <c r="M170" s="58">
        <f t="shared" si="15"/>
        <v>539.4246816846229</v>
      </c>
      <c r="N170" s="59">
        <f t="shared" si="16"/>
        <v>678.016250153884</v>
      </c>
    </row>
    <row r="171" ht="13.5" thickBot="1"/>
    <row r="172" spans="1:14" ht="12.75">
      <c r="A172" s="47" t="s">
        <v>34</v>
      </c>
      <c r="B172" s="95" t="s">
        <v>35</v>
      </c>
      <c r="C172" s="69"/>
      <c r="D172" s="69">
        <v>112.8</v>
      </c>
      <c r="E172" s="69"/>
      <c r="F172" s="69">
        <v>115.9</v>
      </c>
      <c r="G172" s="69"/>
      <c r="H172" s="69">
        <v>9.8</v>
      </c>
      <c r="I172" s="69">
        <v>150</v>
      </c>
      <c r="J172" s="69">
        <v>230</v>
      </c>
      <c r="K172" s="69">
        <v>390</v>
      </c>
      <c r="L172" s="69">
        <v>700</v>
      </c>
      <c r="M172" s="48" t="s">
        <v>47</v>
      </c>
      <c r="N172" s="56">
        <f>(F172*860)/8123</f>
        <v>12.270589683614428</v>
      </c>
    </row>
    <row r="173" spans="1:14" ht="12.75">
      <c r="A173" s="70"/>
      <c r="B173" s="97" t="s">
        <v>48</v>
      </c>
      <c r="C173" s="60"/>
      <c r="D173" s="60">
        <v>182.7</v>
      </c>
      <c r="E173" s="60"/>
      <c r="F173" s="60">
        <v>186.9</v>
      </c>
      <c r="G173" s="60"/>
      <c r="H173" s="60">
        <v>18.6</v>
      </c>
      <c r="I173" s="60">
        <v>180</v>
      </c>
      <c r="J173" s="60">
        <v>230</v>
      </c>
      <c r="K173" s="60">
        <v>430</v>
      </c>
      <c r="L173" s="60">
        <v>930</v>
      </c>
      <c r="M173" s="46" t="s">
        <v>47</v>
      </c>
      <c r="N173" s="57">
        <f t="shared" si="16"/>
        <v>19.78751692724363</v>
      </c>
    </row>
    <row r="174" spans="1:14" ht="12.75">
      <c r="A174" s="70"/>
      <c r="B174" s="98" t="s">
        <v>49</v>
      </c>
      <c r="C174" s="60"/>
      <c r="D174" s="60">
        <v>265.6</v>
      </c>
      <c r="E174" s="60"/>
      <c r="F174" s="60">
        <v>271</v>
      </c>
      <c r="G174" s="60"/>
      <c r="H174" s="60">
        <v>25.4</v>
      </c>
      <c r="I174" s="60">
        <v>180</v>
      </c>
      <c r="J174" s="60">
        <v>270</v>
      </c>
      <c r="K174" s="60">
        <v>480</v>
      </c>
      <c r="L174" s="60">
        <v>970</v>
      </c>
      <c r="M174" s="46" t="s">
        <v>47</v>
      </c>
      <c r="N174" s="57">
        <f t="shared" si="16"/>
        <v>28.69137018342977</v>
      </c>
    </row>
    <row r="175" spans="1:14" ht="12.75">
      <c r="A175" s="70"/>
      <c r="B175" s="97" t="s">
        <v>50</v>
      </c>
      <c r="C175" s="60"/>
      <c r="D175" s="60">
        <v>367.1</v>
      </c>
      <c r="E175" s="60"/>
      <c r="F175" s="60">
        <v>373.8</v>
      </c>
      <c r="G175" s="60"/>
      <c r="H175" s="60">
        <v>32.3</v>
      </c>
      <c r="I175" s="60">
        <v>220</v>
      </c>
      <c r="J175" s="60">
        <v>270</v>
      </c>
      <c r="K175" s="60">
        <v>510</v>
      </c>
      <c r="L175" s="60">
        <v>1220</v>
      </c>
      <c r="M175" s="46" t="s">
        <v>47</v>
      </c>
      <c r="N175" s="57">
        <f t="shared" si="16"/>
        <v>39.57503385448726</v>
      </c>
    </row>
    <row r="176" spans="1:14" ht="12.75">
      <c r="A176" s="70"/>
      <c r="B176" s="98" t="s">
        <v>51</v>
      </c>
      <c r="C176" s="60"/>
      <c r="D176" s="60">
        <v>440.7</v>
      </c>
      <c r="E176" s="60"/>
      <c r="F176" s="60">
        <v>448.6</v>
      </c>
      <c r="G176" s="60"/>
      <c r="H176" s="60">
        <v>34.3</v>
      </c>
      <c r="I176" s="60">
        <v>220</v>
      </c>
      <c r="J176" s="60">
        <v>300</v>
      </c>
      <c r="K176" s="60">
        <v>540</v>
      </c>
      <c r="L176" s="60">
        <v>1220</v>
      </c>
      <c r="M176" s="46" t="s">
        <v>47</v>
      </c>
      <c r="N176" s="57">
        <f t="shared" si="16"/>
        <v>47.49427551397267</v>
      </c>
    </row>
    <row r="177" spans="1:14" ht="12.75">
      <c r="A177" s="70"/>
      <c r="B177" s="97" t="s">
        <v>52</v>
      </c>
      <c r="C177" s="60"/>
      <c r="D177" s="60">
        <v>523.3</v>
      </c>
      <c r="E177" s="60"/>
      <c r="F177" s="60">
        <v>532.7</v>
      </c>
      <c r="G177" s="60"/>
      <c r="H177" s="60">
        <v>39.2</v>
      </c>
      <c r="I177" s="60">
        <v>220</v>
      </c>
      <c r="J177" s="60">
        <v>300</v>
      </c>
      <c r="K177" s="60">
        <v>568</v>
      </c>
      <c r="L177" s="60">
        <v>1390</v>
      </c>
      <c r="M177" s="46" t="s">
        <v>47</v>
      </c>
      <c r="N177" s="57">
        <f t="shared" si="16"/>
        <v>56.39812877015881</v>
      </c>
    </row>
    <row r="178" spans="1:14" ht="12.75">
      <c r="A178" s="70"/>
      <c r="B178" s="97" t="s">
        <v>53</v>
      </c>
      <c r="C178" s="60"/>
      <c r="D178" s="60">
        <v>642.6</v>
      </c>
      <c r="E178" s="60"/>
      <c r="F178" s="60">
        <v>654.2</v>
      </c>
      <c r="G178" s="60"/>
      <c r="H178" s="60">
        <v>46</v>
      </c>
      <c r="I178" s="60">
        <v>270</v>
      </c>
      <c r="J178" s="60">
        <v>320</v>
      </c>
      <c r="K178" s="60">
        <v>608</v>
      </c>
      <c r="L178" s="60">
        <v>1380</v>
      </c>
      <c r="M178" s="46" t="s">
        <v>47</v>
      </c>
      <c r="N178" s="57">
        <f t="shared" si="16"/>
        <v>69.26160285608765</v>
      </c>
    </row>
    <row r="179" spans="1:14" ht="12.75">
      <c r="A179" s="70"/>
      <c r="B179" s="98" t="s">
        <v>54</v>
      </c>
      <c r="C179" s="60"/>
      <c r="D179" s="60">
        <v>826.2</v>
      </c>
      <c r="E179" s="60"/>
      <c r="F179" s="60">
        <v>841.1</v>
      </c>
      <c r="G179" s="60"/>
      <c r="H179" s="60">
        <v>58.8</v>
      </c>
      <c r="I179" s="60">
        <v>270</v>
      </c>
      <c r="J179" s="60">
        <v>320</v>
      </c>
      <c r="K179" s="60">
        <v>636</v>
      </c>
      <c r="L179" s="60">
        <v>1620</v>
      </c>
      <c r="M179" s="46" t="s">
        <v>47</v>
      </c>
      <c r="N179" s="57">
        <f t="shared" si="16"/>
        <v>89.04911978333128</v>
      </c>
    </row>
    <row r="180" spans="1:14" ht="12.75">
      <c r="A180" s="70"/>
      <c r="B180" s="97" t="s">
        <v>55</v>
      </c>
      <c r="C180" s="60"/>
      <c r="D180" s="60">
        <v>1046.6</v>
      </c>
      <c r="E180" s="60"/>
      <c r="F180" s="60">
        <v>1065.4</v>
      </c>
      <c r="G180" s="60"/>
      <c r="H180" s="60">
        <v>73.5</v>
      </c>
      <c r="I180" s="60">
        <v>320</v>
      </c>
      <c r="J180" s="60">
        <v>350</v>
      </c>
      <c r="K180" s="60">
        <v>704</v>
      </c>
      <c r="L180" s="60">
        <v>1720</v>
      </c>
      <c r="M180" s="46" t="s">
        <v>47</v>
      </c>
      <c r="N180" s="57">
        <f t="shared" si="16"/>
        <v>112.79625754031763</v>
      </c>
    </row>
    <row r="181" spans="1:14" ht="12.75">
      <c r="A181" s="70"/>
      <c r="B181" s="98" t="s">
        <v>56</v>
      </c>
      <c r="C181" s="60"/>
      <c r="D181" s="60">
        <v>1303.6</v>
      </c>
      <c r="E181" s="60"/>
      <c r="F181" s="60">
        <v>1327.1</v>
      </c>
      <c r="G181" s="60"/>
      <c r="H181" s="60">
        <v>88.2</v>
      </c>
      <c r="I181" s="60">
        <v>320</v>
      </c>
      <c r="J181" s="60">
        <v>350</v>
      </c>
      <c r="K181" s="60">
        <v>734</v>
      </c>
      <c r="L181" s="60">
        <v>1913</v>
      </c>
      <c r="M181" s="46" t="s">
        <v>47</v>
      </c>
      <c r="N181" s="57">
        <f t="shared" si="16"/>
        <v>140.50301612704666</v>
      </c>
    </row>
    <row r="182" spans="1:14" ht="12.75">
      <c r="A182" s="70"/>
      <c r="B182" s="97" t="s">
        <v>57</v>
      </c>
      <c r="C182" s="60"/>
      <c r="D182" s="60">
        <v>1670.8</v>
      </c>
      <c r="E182" s="60"/>
      <c r="F182" s="60">
        <v>1700.9</v>
      </c>
      <c r="G182" s="60"/>
      <c r="H182" s="60">
        <v>90.2</v>
      </c>
      <c r="I182" s="60">
        <v>320</v>
      </c>
      <c r="J182" s="60">
        <v>420</v>
      </c>
      <c r="K182" s="60">
        <v>790</v>
      </c>
      <c r="L182" s="60">
        <v>2125</v>
      </c>
      <c r="M182" s="46" t="s">
        <v>47</v>
      </c>
      <c r="N182" s="57">
        <f t="shared" si="16"/>
        <v>180.07804998153392</v>
      </c>
    </row>
    <row r="183" spans="1:14" ht="13.5" thickBot="1">
      <c r="A183" s="71"/>
      <c r="B183" s="99" t="s">
        <v>58</v>
      </c>
      <c r="C183" s="72"/>
      <c r="D183" s="72">
        <v>1983</v>
      </c>
      <c r="E183" s="72"/>
      <c r="F183" s="72">
        <v>2018.7</v>
      </c>
      <c r="G183" s="72"/>
      <c r="H183" s="72">
        <v>98</v>
      </c>
      <c r="I183" s="72">
        <v>320</v>
      </c>
      <c r="J183" s="72">
        <v>420</v>
      </c>
      <c r="K183" s="72">
        <v>830</v>
      </c>
      <c r="L183" s="72">
        <v>2330</v>
      </c>
      <c r="M183" s="51" t="s">
        <v>47</v>
      </c>
      <c r="N183" s="59">
        <f t="shared" si="16"/>
        <v>213.72423981287702</v>
      </c>
    </row>
    <row r="184" ht="13.5" thickBot="1"/>
    <row r="185" spans="1:14" ht="13.5" thickBot="1">
      <c r="A185" s="47" t="s">
        <v>60</v>
      </c>
      <c r="B185" s="118" t="s">
        <v>176</v>
      </c>
      <c r="C185" s="61"/>
      <c r="D185" s="61">
        <v>66</v>
      </c>
      <c r="E185" s="61"/>
      <c r="F185" s="61">
        <v>67</v>
      </c>
      <c r="G185" s="61"/>
      <c r="H185" s="61">
        <v>5.8</v>
      </c>
      <c r="I185" s="61">
        <v>150</v>
      </c>
      <c r="J185" s="61">
        <v>230</v>
      </c>
      <c r="K185" s="61">
        <v>390</v>
      </c>
      <c r="L185" s="119">
        <v>700</v>
      </c>
      <c r="M185" s="120">
        <f>(F185*860)/10210</f>
        <v>5.643486777668952</v>
      </c>
      <c r="N185" s="121">
        <f>(F185*860)/8123</f>
        <v>7.09343838483319</v>
      </c>
    </row>
    <row r="186" spans="1:14" ht="13.5" thickBot="1">
      <c r="A186" s="115"/>
      <c r="B186" s="52" t="s">
        <v>61</v>
      </c>
      <c r="C186" s="48"/>
      <c r="D186" s="48">
        <v>86</v>
      </c>
      <c r="E186" s="48"/>
      <c r="F186" s="48">
        <v>88</v>
      </c>
      <c r="G186" s="48"/>
      <c r="H186" s="48">
        <v>5.8</v>
      </c>
      <c r="I186" s="48">
        <v>150</v>
      </c>
      <c r="J186" s="48">
        <v>230</v>
      </c>
      <c r="K186" s="48">
        <v>390</v>
      </c>
      <c r="L186" s="112">
        <v>700</v>
      </c>
      <c r="M186" s="55">
        <f>(F186*860)/10210</f>
        <v>7.412340842311459</v>
      </c>
      <c r="N186" s="56">
        <f>(F186*860)/8123</f>
        <v>9.316754893512249</v>
      </c>
    </row>
    <row r="187" spans="1:14" ht="12.75">
      <c r="A187" s="122"/>
      <c r="B187" s="118" t="s">
        <v>177</v>
      </c>
      <c r="C187" s="123"/>
      <c r="D187" s="123">
        <v>112</v>
      </c>
      <c r="E187" s="123"/>
      <c r="F187" s="123">
        <v>115</v>
      </c>
      <c r="G187" s="123"/>
      <c r="H187" s="123">
        <v>8.2</v>
      </c>
      <c r="I187" s="62">
        <v>180</v>
      </c>
      <c r="J187" s="62">
        <v>230</v>
      </c>
      <c r="K187" s="62">
        <v>430</v>
      </c>
      <c r="L187" s="124">
        <v>930</v>
      </c>
      <c r="M187" s="125">
        <f aca="true" t="shared" si="17" ref="M187:M199">(F187*860)/10210</f>
        <v>9.686581782566112</v>
      </c>
      <c r="N187" s="126">
        <f aca="true" t="shared" si="18" ref="N187:N199">(F187*860)/8123</f>
        <v>12.175304690385326</v>
      </c>
    </row>
    <row r="188" spans="1:14" ht="12.75">
      <c r="A188" s="70"/>
      <c r="B188" s="73" t="s">
        <v>62</v>
      </c>
      <c r="C188" s="46"/>
      <c r="D188" s="46">
        <v>134</v>
      </c>
      <c r="E188" s="46"/>
      <c r="F188" s="46">
        <v>137</v>
      </c>
      <c r="G188" s="46"/>
      <c r="H188" s="46">
        <v>11.2</v>
      </c>
      <c r="I188" s="46">
        <v>180</v>
      </c>
      <c r="J188" s="46">
        <v>230</v>
      </c>
      <c r="K188" s="46">
        <v>430</v>
      </c>
      <c r="L188" s="114">
        <v>930</v>
      </c>
      <c r="M188" s="54">
        <f t="shared" si="17"/>
        <v>11.539666993143976</v>
      </c>
      <c r="N188" s="57">
        <f t="shared" si="18"/>
        <v>14.504493413763388</v>
      </c>
    </row>
    <row r="189" spans="1:14" ht="12.75">
      <c r="A189" s="127"/>
      <c r="B189" s="128" t="s">
        <v>178</v>
      </c>
      <c r="C189" s="62"/>
      <c r="D189" s="62">
        <v>196</v>
      </c>
      <c r="E189" s="62"/>
      <c r="F189" s="62">
        <v>200</v>
      </c>
      <c r="G189" s="62"/>
      <c r="H189" s="62">
        <v>17.5</v>
      </c>
      <c r="I189" s="62">
        <v>180</v>
      </c>
      <c r="J189" s="62">
        <v>270</v>
      </c>
      <c r="K189" s="62">
        <v>480</v>
      </c>
      <c r="L189" s="124">
        <v>970</v>
      </c>
      <c r="M189" s="125">
        <f t="shared" si="17"/>
        <v>16.846229187071497</v>
      </c>
      <c r="N189" s="126">
        <f t="shared" si="18"/>
        <v>21.174442939800567</v>
      </c>
    </row>
    <row r="190" spans="1:14" ht="12.75">
      <c r="A190" s="70"/>
      <c r="B190" s="74" t="s">
        <v>63</v>
      </c>
      <c r="C190" s="46"/>
      <c r="D190" s="46">
        <v>202</v>
      </c>
      <c r="E190" s="46"/>
      <c r="F190" s="46">
        <v>206</v>
      </c>
      <c r="G190" s="46"/>
      <c r="H190" s="46">
        <v>18</v>
      </c>
      <c r="I190" s="46">
        <v>180</v>
      </c>
      <c r="J190" s="46">
        <v>270</v>
      </c>
      <c r="K190" s="46">
        <v>480</v>
      </c>
      <c r="L190" s="114">
        <v>970</v>
      </c>
      <c r="M190" s="54">
        <f t="shared" si="17"/>
        <v>17.351616062683643</v>
      </c>
      <c r="N190" s="57">
        <f t="shared" si="18"/>
        <v>21.809676227994583</v>
      </c>
    </row>
    <row r="191" spans="1:14" ht="12.75">
      <c r="A191" s="70"/>
      <c r="B191" s="73" t="s">
        <v>65</v>
      </c>
      <c r="C191" s="46"/>
      <c r="D191" s="46">
        <v>279</v>
      </c>
      <c r="E191" s="46"/>
      <c r="F191" s="46">
        <v>284</v>
      </c>
      <c r="G191" s="46"/>
      <c r="H191" s="46">
        <v>25</v>
      </c>
      <c r="I191" s="129">
        <v>220</v>
      </c>
      <c r="J191" s="46">
        <v>270</v>
      </c>
      <c r="K191" s="46">
        <v>510</v>
      </c>
      <c r="L191" s="114">
        <v>1220</v>
      </c>
      <c r="M191" s="54">
        <f t="shared" si="17"/>
        <v>23.921645445641527</v>
      </c>
      <c r="N191" s="57">
        <f t="shared" si="18"/>
        <v>30.067708974516805</v>
      </c>
    </row>
    <row r="192" spans="1:14" ht="12.75">
      <c r="A192" s="70"/>
      <c r="B192" s="74" t="s">
        <v>66</v>
      </c>
      <c r="C192" s="46"/>
      <c r="D192" s="46">
        <v>327</v>
      </c>
      <c r="E192" s="46"/>
      <c r="F192" s="46">
        <v>333</v>
      </c>
      <c r="G192" s="46"/>
      <c r="H192" s="46">
        <v>29.7</v>
      </c>
      <c r="I192" s="46">
        <v>220</v>
      </c>
      <c r="J192" s="46">
        <v>300</v>
      </c>
      <c r="K192" s="46">
        <v>540</v>
      </c>
      <c r="L192" s="114">
        <v>1220</v>
      </c>
      <c r="M192" s="54">
        <f t="shared" si="17"/>
        <v>28.048971596474043</v>
      </c>
      <c r="N192" s="57">
        <f t="shared" si="18"/>
        <v>35.25544749476794</v>
      </c>
    </row>
    <row r="193" spans="1:14" ht="12.75">
      <c r="A193" s="70"/>
      <c r="B193" s="73" t="s">
        <v>64</v>
      </c>
      <c r="C193" s="46"/>
      <c r="D193" s="46">
        <v>385</v>
      </c>
      <c r="E193" s="46"/>
      <c r="F193" s="46">
        <v>392</v>
      </c>
      <c r="G193" s="46"/>
      <c r="H193" s="46">
        <v>37</v>
      </c>
      <c r="I193" s="46">
        <v>220</v>
      </c>
      <c r="J193" s="46">
        <v>300</v>
      </c>
      <c r="K193" s="46">
        <v>568</v>
      </c>
      <c r="L193" s="114">
        <v>1390</v>
      </c>
      <c r="M193" s="54">
        <f t="shared" si="17"/>
        <v>33.01860920666014</v>
      </c>
      <c r="N193" s="57">
        <f t="shared" si="18"/>
        <v>41.50190816200911</v>
      </c>
    </row>
    <row r="194" spans="1:14" ht="12.75">
      <c r="A194" s="70"/>
      <c r="B194" s="73" t="s">
        <v>67</v>
      </c>
      <c r="C194" s="46"/>
      <c r="D194" s="46">
        <v>482</v>
      </c>
      <c r="E194" s="46"/>
      <c r="F194" s="46">
        <v>491</v>
      </c>
      <c r="G194" s="46"/>
      <c r="H194" s="46">
        <v>43</v>
      </c>
      <c r="I194" s="46">
        <v>270</v>
      </c>
      <c r="J194" s="46">
        <v>320</v>
      </c>
      <c r="K194" s="46">
        <v>608</v>
      </c>
      <c r="L194" s="114">
        <v>1380</v>
      </c>
      <c r="M194" s="54">
        <f t="shared" si="17"/>
        <v>41.357492654260525</v>
      </c>
      <c r="N194" s="57">
        <f t="shared" si="18"/>
        <v>51.98325741721039</v>
      </c>
    </row>
    <row r="195" spans="1:14" ht="12.75">
      <c r="A195" s="70"/>
      <c r="B195" s="74" t="s">
        <v>68</v>
      </c>
      <c r="C195" s="46"/>
      <c r="D195" s="46">
        <v>626</v>
      </c>
      <c r="E195" s="46"/>
      <c r="F195" s="46">
        <v>637</v>
      </c>
      <c r="G195" s="46"/>
      <c r="H195" s="46">
        <v>50.6</v>
      </c>
      <c r="I195" s="46">
        <v>270</v>
      </c>
      <c r="J195" s="46">
        <v>320</v>
      </c>
      <c r="K195" s="46">
        <v>636</v>
      </c>
      <c r="L195" s="114">
        <v>1620</v>
      </c>
      <c r="M195" s="54">
        <f t="shared" si="17"/>
        <v>53.655239960822726</v>
      </c>
      <c r="N195" s="57">
        <f t="shared" si="18"/>
        <v>67.4406007632648</v>
      </c>
    </row>
    <row r="196" spans="1:14" ht="12.75">
      <c r="A196" s="70"/>
      <c r="B196" s="73" t="s">
        <v>69</v>
      </c>
      <c r="C196" s="46"/>
      <c r="D196" s="46">
        <v>790</v>
      </c>
      <c r="E196" s="46"/>
      <c r="F196" s="46">
        <v>804</v>
      </c>
      <c r="G196" s="46"/>
      <c r="H196" s="46">
        <v>52.7</v>
      </c>
      <c r="I196" s="46">
        <v>320</v>
      </c>
      <c r="J196" s="46">
        <v>350</v>
      </c>
      <c r="K196" s="46">
        <v>704</v>
      </c>
      <c r="L196" s="114">
        <v>1720</v>
      </c>
      <c r="M196" s="54">
        <f t="shared" si="17"/>
        <v>67.72184133202742</v>
      </c>
      <c r="N196" s="57">
        <f t="shared" si="18"/>
        <v>85.12126061799827</v>
      </c>
    </row>
    <row r="197" spans="1:14" ht="12.75">
      <c r="A197" s="70"/>
      <c r="B197" s="74" t="s">
        <v>70</v>
      </c>
      <c r="C197" s="46"/>
      <c r="D197" s="46">
        <v>963</v>
      </c>
      <c r="E197" s="46"/>
      <c r="F197" s="46">
        <v>980</v>
      </c>
      <c r="G197" s="46"/>
      <c r="H197" s="46">
        <v>62.8</v>
      </c>
      <c r="I197" s="46">
        <v>320</v>
      </c>
      <c r="J197" s="46">
        <v>350</v>
      </c>
      <c r="K197" s="46">
        <v>734</v>
      </c>
      <c r="L197" s="114">
        <v>1913</v>
      </c>
      <c r="M197" s="54">
        <f t="shared" si="17"/>
        <v>82.54652301665034</v>
      </c>
      <c r="N197" s="57">
        <f t="shared" si="18"/>
        <v>103.75477040502277</v>
      </c>
    </row>
    <row r="198" spans="1:14" ht="12.75">
      <c r="A198" s="70"/>
      <c r="B198" s="73" t="s">
        <v>71</v>
      </c>
      <c r="C198" s="46"/>
      <c r="D198" s="46">
        <v>1252</v>
      </c>
      <c r="E198" s="46"/>
      <c r="F198" s="46">
        <v>1275</v>
      </c>
      <c r="G198" s="46"/>
      <c r="H198" s="46">
        <v>70.3</v>
      </c>
      <c r="I198" s="46">
        <v>320</v>
      </c>
      <c r="J198" s="46">
        <v>420</v>
      </c>
      <c r="K198" s="46">
        <v>790</v>
      </c>
      <c r="L198" s="114">
        <v>2125</v>
      </c>
      <c r="M198" s="54">
        <f t="shared" si="17"/>
        <v>107.3947110675808</v>
      </c>
      <c r="N198" s="57">
        <f t="shared" si="18"/>
        <v>134.9870737412286</v>
      </c>
    </row>
    <row r="199" spans="1:14" ht="13.5" thickBot="1">
      <c r="A199" s="71"/>
      <c r="B199" s="75" t="s">
        <v>72</v>
      </c>
      <c r="C199" s="51"/>
      <c r="D199" s="51">
        <v>1493</v>
      </c>
      <c r="E199" s="51"/>
      <c r="F199" s="51">
        <v>1520</v>
      </c>
      <c r="G199" s="51"/>
      <c r="H199" s="51">
        <v>75.3</v>
      </c>
      <c r="I199" s="51">
        <v>320</v>
      </c>
      <c r="J199" s="51">
        <v>420</v>
      </c>
      <c r="K199" s="51">
        <v>830</v>
      </c>
      <c r="L199" s="113">
        <v>2330</v>
      </c>
      <c r="M199" s="58">
        <f t="shared" si="17"/>
        <v>128.03134182174338</v>
      </c>
      <c r="N199" s="59">
        <f t="shared" si="18"/>
        <v>160.9257663424843</v>
      </c>
    </row>
    <row r="200" ht="13.5" thickBot="1"/>
    <row r="201" spans="1:14" ht="12.75">
      <c r="A201" s="47" t="s">
        <v>89</v>
      </c>
      <c r="B201" s="80" t="s">
        <v>91</v>
      </c>
      <c r="C201" s="48">
        <v>1800</v>
      </c>
      <c r="D201" s="48">
        <v>2500</v>
      </c>
      <c r="E201" s="48">
        <v>1951</v>
      </c>
      <c r="F201" s="48">
        <v>2753</v>
      </c>
      <c r="G201" s="48">
        <v>3.8</v>
      </c>
      <c r="H201" s="48">
        <v>7.5</v>
      </c>
      <c r="I201" s="48">
        <v>400</v>
      </c>
      <c r="J201" s="48" t="s">
        <v>119</v>
      </c>
      <c r="K201" s="48"/>
      <c r="L201" s="48"/>
      <c r="M201" s="55">
        <f>(F201*860)/10210</f>
        <v>231.8883447600392</v>
      </c>
      <c r="N201" s="56">
        <f>(F201*860)/8123</f>
        <v>291.4662070663548</v>
      </c>
    </row>
    <row r="202" spans="1:14" ht="12.75">
      <c r="A202" s="70" t="s">
        <v>100</v>
      </c>
      <c r="B202" s="81" t="s">
        <v>99</v>
      </c>
      <c r="C202" s="46">
        <v>1800</v>
      </c>
      <c r="D202" s="46">
        <v>2200</v>
      </c>
      <c r="E202" s="46">
        <v>1951</v>
      </c>
      <c r="F202" s="46">
        <v>2406</v>
      </c>
      <c r="G202" s="46">
        <v>3.8</v>
      </c>
      <c r="H202" s="46">
        <v>5.7</v>
      </c>
      <c r="I202" s="46">
        <v>400</v>
      </c>
      <c r="J202" s="46" t="s">
        <v>121</v>
      </c>
      <c r="K202" s="46"/>
      <c r="L202" s="46"/>
      <c r="M202" s="54">
        <f aca="true" t="shared" si="19" ref="M202:M227">(F202*860)/10210</f>
        <v>202.66013712047013</v>
      </c>
      <c r="N202" s="57">
        <f aca="true" t="shared" si="20" ref="N202:N227">(F202*860)/8123</f>
        <v>254.72854856580082</v>
      </c>
    </row>
    <row r="203" spans="1:14" ht="12.75">
      <c r="A203" s="70" t="s">
        <v>109</v>
      </c>
      <c r="B203" s="81" t="s">
        <v>110</v>
      </c>
      <c r="C203" s="46">
        <v>1800</v>
      </c>
      <c r="D203" s="46"/>
      <c r="E203" s="46"/>
      <c r="F203" s="46">
        <v>1951</v>
      </c>
      <c r="G203" s="46"/>
      <c r="H203" s="46">
        <v>3.8</v>
      </c>
      <c r="I203" s="46">
        <v>400</v>
      </c>
      <c r="J203" s="46" t="s">
        <v>122</v>
      </c>
      <c r="K203" s="46"/>
      <c r="L203" s="46"/>
      <c r="M203" s="54">
        <f t="shared" si="19"/>
        <v>164.33496571988246</v>
      </c>
      <c r="N203" s="57">
        <f t="shared" si="20"/>
        <v>206.55669087775453</v>
      </c>
    </row>
    <row r="204" spans="1:14" ht="12.75">
      <c r="A204" s="70"/>
      <c r="B204" s="81" t="s">
        <v>90</v>
      </c>
      <c r="C204" s="46">
        <v>2350</v>
      </c>
      <c r="D204" s="46">
        <v>3500</v>
      </c>
      <c r="E204" s="46">
        <v>2537</v>
      </c>
      <c r="F204" s="46">
        <v>3848</v>
      </c>
      <c r="G204" s="46">
        <v>7.5</v>
      </c>
      <c r="H204" s="46">
        <v>8</v>
      </c>
      <c r="I204" s="46">
        <v>400</v>
      </c>
      <c r="J204" s="46" t="s">
        <v>123</v>
      </c>
      <c r="K204" s="46"/>
      <c r="L204" s="46"/>
      <c r="M204" s="54">
        <f t="shared" si="19"/>
        <v>324.1214495592556</v>
      </c>
      <c r="N204" s="57">
        <f t="shared" si="20"/>
        <v>407.3962821617629</v>
      </c>
    </row>
    <row r="205" spans="1:14" ht="12.75">
      <c r="A205" s="70"/>
      <c r="B205" s="81" t="s">
        <v>107</v>
      </c>
      <c r="C205" s="46">
        <v>2350</v>
      </c>
      <c r="D205" s="46">
        <v>3050</v>
      </c>
      <c r="E205" s="46">
        <v>2537</v>
      </c>
      <c r="F205" s="46">
        <v>3329</v>
      </c>
      <c r="G205" s="46">
        <v>3.5</v>
      </c>
      <c r="H205" s="46">
        <v>6</v>
      </c>
      <c r="I205" s="46">
        <v>400</v>
      </c>
      <c r="J205" s="46" t="s">
        <v>124</v>
      </c>
      <c r="K205" s="46"/>
      <c r="L205" s="46"/>
      <c r="M205" s="54">
        <f t="shared" si="19"/>
        <v>280.4054848188051</v>
      </c>
      <c r="N205" s="57">
        <f t="shared" si="20"/>
        <v>352.4486027329804</v>
      </c>
    </row>
    <row r="206" spans="1:14" ht="12.75">
      <c r="A206" s="70"/>
      <c r="B206" s="81" t="s">
        <v>111</v>
      </c>
      <c r="C206" s="46">
        <v>2350</v>
      </c>
      <c r="D206" s="46"/>
      <c r="E206" s="46"/>
      <c r="F206" s="46">
        <v>2537</v>
      </c>
      <c r="G206" s="46"/>
      <c r="H206" s="46">
        <v>3.5</v>
      </c>
      <c r="I206" s="46">
        <v>400</v>
      </c>
      <c r="J206" s="46" t="s">
        <v>125</v>
      </c>
      <c r="K206" s="46"/>
      <c r="L206" s="46"/>
      <c r="M206" s="54">
        <f t="shared" si="19"/>
        <v>213.69441723800196</v>
      </c>
      <c r="N206" s="57">
        <f t="shared" si="20"/>
        <v>268.5978086913702</v>
      </c>
    </row>
    <row r="207" spans="1:14" ht="12.75">
      <c r="A207" s="70"/>
      <c r="B207" s="81" t="s">
        <v>92</v>
      </c>
      <c r="C207" s="46">
        <v>3000</v>
      </c>
      <c r="D207" s="46">
        <v>4500</v>
      </c>
      <c r="E207" s="46">
        <v>3239</v>
      </c>
      <c r="F207" s="46">
        <v>4951</v>
      </c>
      <c r="G207" s="46">
        <v>3.6</v>
      </c>
      <c r="H207" s="46">
        <v>8.5</v>
      </c>
      <c r="I207" s="46">
        <v>500</v>
      </c>
      <c r="J207" s="46" t="s">
        <v>126</v>
      </c>
      <c r="K207" s="46"/>
      <c r="L207" s="46"/>
      <c r="M207" s="54">
        <f t="shared" si="19"/>
        <v>417.02840352595496</v>
      </c>
      <c r="N207" s="57">
        <f t="shared" si="20"/>
        <v>524.1733349747631</v>
      </c>
    </row>
    <row r="208" spans="1:14" ht="12.75">
      <c r="A208" s="70"/>
      <c r="B208" s="81" t="s">
        <v>106</v>
      </c>
      <c r="C208" s="46">
        <v>3000</v>
      </c>
      <c r="D208" s="46">
        <v>3800</v>
      </c>
      <c r="E208" s="46">
        <v>3239</v>
      </c>
      <c r="F208" s="46">
        <v>4144</v>
      </c>
      <c r="G208" s="46">
        <v>3.6</v>
      </c>
      <c r="H208" s="46">
        <v>6</v>
      </c>
      <c r="I208" s="46">
        <v>500</v>
      </c>
      <c r="J208" s="46" t="s">
        <v>127</v>
      </c>
      <c r="K208" s="46"/>
      <c r="L208" s="46"/>
      <c r="M208" s="54">
        <f t="shared" si="19"/>
        <v>349.05386875612146</v>
      </c>
      <c r="N208" s="57">
        <f t="shared" si="20"/>
        <v>438.73445771266773</v>
      </c>
    </row>
    <row r="209" spans="1:14" ht="12.75">
      <c r="A209" s="70"/>
      <c r="B209" s="81" t="s">
        <v>98</v>
      </c>
      <c r="C209" s="46"/>
      <c r="D209" s="46">
        <v>3000</v>
      </c>
      <c r="E209" s="46"/>
      <c r="F209" s="46">
        <v>3239</v>
      </c>
      <c r="G209" s="46"/>
      <c r="H209" s="46">
        <v>3.6</v>
      </c>
      <c r="I209" s="46">
        <v>500</v>
      </c>
      <c r="J209" s="46" t="s">
        <v>128</v>
      </c>
      <c r="K209" s="46"/>
      <c r="L209" s="46"/>
      <c r="M209" s="54">
        <f t="shared" si="19"/>
        <v>272.82468168462293</v>
      </c>
      <c r="N209" s="57">
        <f t="shared" si="20"/>
        <v>342.92010341007017</v>
      </c>
    </row>
    <row r="210" spans="1:14" ht="12.75">
      <c r="A210" s="70"/>
      <c r="B210" s="81" t="s">
        <v>93</v>
      </c>
      <c r="C210" s="46">
        <v>4000</v>
      </c>
      <c r="D210" s="46">
        <v>5800</v>
      </c>
      <c r="E210" s="46">
        <v>4325</v>
      </c>
      <c r="F210" s="46">
        <v>6381</v>
      </c>
      <c r="G210" s="46">
        <v>4.4</v>
      </c>
      <c r="H210" s="46">
        <v>9.5</v>
      </c>
      <c r="I210" s="46">
        <v>500</v>
      </c>
      <c r="J210" s="46" t="s">
        <v>129</v>
      </c>
      <c r="K210" s="46"/>
      <c r="L210" s="46"/>
      <c r="M210" s="54">
        <f t="shared" si="19"/>
        <v>537.4789422135161</v>
      </c>
      <c r="N210" s="57">
        <f t="shared" si="20"/>
        <v>675.570601994337</v>
      </c>
    </row>
    <row r="211" spans="1:14" ht="12.75">
      <c r="A211" s="70"/>
      <c r="B211" s="81" t="s">
        <v>101</v>
      </c>
      <c r="C211" s="46">
        <v>4000</v>
      </c>
      <c r="D211" s="46">
        <v>5000</v>
      </c>
      <c r="E211" s="46">
        <v>4325</v>
      </c>
      <c r="F211" s="46">
        <v>5457</v>
      </c>
      <c r="G211" s="46">
        <v>4.4</v>
      </c>
      <c r="H211" s="46">
        <v>6.9</v>
      </c>
      <c r="I211" s="46">
        <v>500</v>
      </c>
      <c r="J211" s="46" t="s">
        <v>130</v>
      </c>
      <c r="K211" s="46"/>
      <c r="L211" s="46"/>
      <c r="M211" s="54">
        <f t="shared" si="19"/>
        <v>459.64936336924586</v>
      </c>
      <c r="N211" s="57">
        <f t="shared" si="20"/>
        <v>577.7446756124584</v>
      </c>
    </row>
    <row r="212" spans="1:14" ht="12.75">
      <c r="A212" s="70"/>
      <c r="B212" s="81" t="s">
        <v>112</v>
      </c>
      <c r="C212" s="46"/>
      <c r="D212" s="46">
        <v>4000</v>
      </c>
      <c r="E212" s="46"/>
      <c r="F212" s="46">
        <v>4325</v>
      </c>
      <c r="G212" s="46"/>
      <c r="H212" s="46">
        <v>4.4</v>
      </c>
      <c r="I212" s="46">
        <v>500</v>
      </c>
      <c r="J212" s="46" t="s">
        <v>131</v>
      </c>
      <c r="K212" s="46"/>
      <c r="L212" s="46"/>
      <c r="M212" s="54">
        <f t="shared" si="19"/>
        <v>364.29970617042113</v>
      </c>
      <c r="N212" s="57">
        <f t="shared" si="20"/>
        <v>457.8973285731872</v>
      </c>
    </row>
    <row r="213" spans="1:14" ht="12.75">
      <c r="A213" s="70"/>
      <c r="B213" s="81" t="s">
        <v>94</v>
      </c>
      <c r="C213" s="46">
        <v>5100</v>
      </c>
      <c r="D213" s="46">
        <v>7000</v>
      </c>
      <c r="E213" s="46">
        <v>5529</v>
      </c>
      <c r="F213" s="46">
        <v>7705</v>
      </c>
      <c r="G213" s="46">
        <v>4.9</v>
      </c>
      <c r="H213" s="46">
        <v>9.5</v>
      </c>
      <c r="I213" s="46">
        <v>500</v>
      </c>
      <c r="J213" s="46" t="s">
        <v>132</v>
      </c>
      <c r="K213" s="46"/>
      <c r="L213" s="46"/>
      <c r="M213" s="54">
        <f t="shared" si="19"/>
        <v>649.0009794319295</v>
      </c>
      <c r="N213" s="57">
        <f t="shared" si="20"/>
        <v>815.7454142558169</v>
      </c>
    </row>
    <row r="214" spans="1:14" ht="12.75">
      <c r="A214" s="70"/>
      <c r="B214" s="81" t="s">
        <v>108</v>
      </c>
      <c r="C214" s="46">
        <v>5100</v>
      </c>
      <c r="D214" s="46">
        <v>6300</v>
      </c>
      <c r="E214" s="46">
        <v>5529</v>
      </c>
      <c r="F214" s="46">
        <v>6892</v>
      </c>
      <c r="G214" s="46">
        <v>4.9</v>
      </c>
      <c r="H214" s="46">
        <v>7.6</v>
      </c>
      <c r="I214" s="46">
        <v>500</v>
      </c>
      <c r="J214" s="46" t="s">
        <v>133</v>
      </c>
      <c r="K214" s="46"/>
      <c r="L214" s="46"/>
      <c r="M214" s="54">
        <f t="shared" si="19"/>
        <v>580.5210577864839</v>
      </c>
      <c r="N214" s="57">
        <f t="shared" si="20"/>
        <v>729.6713037055275</v>
      </c>
    </row>
    <row r="215" spans="1:14" ht="12.75">
      <c r="A215" s="70"/>
      <c r="B215" s="81" t="s">
        <v>113</v>
      </c>
      <c r="C215" s="46"/>
      <c r="D215" s="46">
        <v>5100</v>
      </c>
      <c r="E215" s="46"/>
      <c r="F215" s="46">
        <v>5529</v>
      </c>
      <c r="G215" s="46"/>
      <c r="H215" s="46">
        <v>4.9</v>
      </c>
      <c r="I215" s="46">
        <v>500</v>
      </c>
      <c r="J215" s="46" t="s">
        <v>134</v>
      </c>
      <c r="K215" s="46"/>
      <c r="L215" s="46"/>
      <c r="M215" s="54">
        <f t="shared" si="19"/>
        <v>465.71400587659156</v>
      </c>
      <c r="N215" s="57">
        <f t="shared" si="20"/>
        <v>585.3674750707867</v>
      </c>
    </row>
    <row r="216" spans="1:14" ht="12.75">
      <c r="A216" s="70"/>
      <c r="B216" s="81" t="s">
        <v>95</v>
      </c>
      <c r="C216" s="46">
        <v>5700</v>
      </c>
      <c r="D216" s="46">
        <v>8500</v>
      </c>
      <c r="E216" s="46">
        <v>6169</v>
      </c>
      <c r="F216" s="46">
        <v>9377</v>
      </c>
      <c r="G216" s="46">
        <v>4.8</v>
      </c>
      <c r="H216" s="46">
        <v>11</v>
      </c>
      <c r="I216" s="46">
        <v>500</v>
      </c>
      <c r="J216" s="46" t="s">
        <v>135</v>
      </c>
      <c r="K216" s="46"/>
      <c r="L216" s="46"/>
      <c r="M216" s="54">
        <f t="shared" si="19"/>
        <v>789.8354554358472</v>
      </c>
      <c r="N216" s="57">
        <f>(F216*860)/8123</f>
        <v>992.7637572325496</v>
      </c>
    </row>
    <row r="217" spans="1:14" ht="12.75">
      <c r="A217" s="70"/>
      <c r="B217" s="81" t="s">
        <v>102</v>
      </c>
      <c r="C217" s="46">
        <v>5700</v>
      </c>
      <c r="D217" s="46">
        <v>7500</v>
      </c>
      <c r="E217" s="46">
        <v>6169</v>
      </c>
      <c r="F217" s="46">
        <v>8215</v>
      </c>
      <c r="G217" s="46">
        <v>4.8</v>
      </c>
      <c r="H217" s="46">
        <v>8.4</v>
      </c>
      <c r="I217" s="46">
        <v>500</v>
      </c>
      <c r="J217" s="46" t="s">
        <v>136</v>
      </c>
      <c r="K217" s="46"/>
      <c r="L217" s="46"/>
      <c r="M217" s="54">
        <f t="shared" si="19"/>
        <v>691.9588638589618</v>
      </c>
      <c r="N217" s="57">
        <f t="shared" si="20"/>
        <v>869.7402437523083</v>
      </c>
    </row>
    <row r="218" spans="1:14" ht="12.75">
      <c r="A218" s="70"/>
      <c r="B218" s="81" t="s">
        <v>114</v>
      </c>
      <c r="C218" s="46"/>
      <c r="D218" s="46">
        <v>5700</v>
      </c>
      <c r="E218" s="46"/>
      <c r="F218" s="46">
        <v>6169</v>
      </c>
      <c r="G218" s="46"/>
      <c r="H218" s="46">
        <v>4.8</v>
      </c>
      <c r="I218" s="46">
        <v>500</v>
      </c>
      <c r="J218" s="46" t="s">
        <v>137</v>
      </c>
      <c r="K218" s="46"/>
      <c r="L218" s="46"/>
      <c r="M218" s="54">
        <f t="shared" si="19"/>
        <v>519.6219392752204</v>
      </c>
      <c r="N218" s="57">
        <f>(F218*860)/8123</f>
        <v>653.1256924781485</v>
      </c>
    </row>
    <row r="219" spans="1:14" ht="12.75">
      <c r="A219" s="70"/>
      <c r="B219" s="81" t="s">
        <v>96</v>
      </c>
      <c r="C219" s="46">
        <v>8400</v>
      </c>
      <c r="D219" s="46">
        <v>10200</v>
      </c>
      <c r="E219" s="46">
        <v>9128</v>
      </c>
      <c r="F219" s="46">
        <v>11191</v>
      </c>
      <c r="G219" s="46">
        <v>8.3</v>
      </c>
      <c r="H219" s="46">
        <v>12.5</v>
      </c>
      <c r="I219" s="46">
        <v>500</v>
      </c>
      <c r="J219" s="46" t="s">
        <v>138</v>
      </c>
      <c r="K219" s="46"/>
      <c r="L219" s="46"/>
      <c r="M219" s="54">
        <f t="shared" si="19"/>
        <v>942.6307541625857</v>
      </c>
      <c r="N219" s="57">
        <f t="shared" si="20"/>
        <v>1184.8159546965408</v>
      </c>
    </row>
    <row r="220" spans="1:14" ht="12.75">
      <c r="A220" s="70"/>
      <c r="B220" s="81" t="s">
        <v>104</v>
      </c>
      <c r="C220" s="46">
        <v>8400</v>
      </c>
      <c r="D220" s="46">
        <v>9500</v>
      </c>
      <c r="E220" s="46">
        <v>9128</v>
      </c>
      <c r="F220" s="46">
        <v>10377</v>
      </c>
      <c r="G220" s="46">
        <v>8.3</v>
      </c>
      <c r="H220" s="46">
        <v>10.7</v>
      </c>
      <c r="I220" s="46">
        <v>500</v>
      </c>
      <c r="J220" s="46" t="s">
        <v>139</v>
      </c>
      <c r="K220" s="46"/>
      <c r="L220" s="46"/>
      <c r="M220" s="54">
        <f t="shared" si="19"/>
        <v>874.0666013712047</v>
      </c>
      <c r="N220" s="57">
        <f t="shared" si="20"/>
        <v>1098.6359719315524</v>
      </c>
    </row>
    <row r="221" spans="1:14" ht="12.75">
      <c r="A221" s="70"/>
      <c r="B221" s="81" t="s">
        <v>115</v>
      </c>
      <c r="C221" s="46"/>
      <c r="D221" s="46">
        <v>8400</v>
      </c>
      <c r="E221" s="46"/>
      <c r="F221" s="46">
        <v>9128</v>
      </c>
      <c r="G221" s="46"/>
      <c r="H221" s="46">
        <v>8.3</v>
      </c>
      <c r="I221" s="46">
        <v>500</v>
      </c>
      <c r="J221" s="46" t="s">
        <v>140</v>
      </c>
      <c r="K221" s="46"/>
      <c r="L221" s="46"/>
      <c r="M221" s="54">
        <f t="shared" si="19"/>
        <v>768.8619000979432</v>
      </c>
      <c r="N221" s="57">
        <f t="shared" si="20"/>
        <v>966.4015757724978</v>
      </c>
    </row>
    <row r="222" spans="1:14" ht="12.75">
      <c r="A222" s="70"/>
      <c r="B222" s="81" t="s">
        <v>118</v>
      </c>
      <c r="C222" s="46">
        <v>10100</v>
      </c>
      <c r="D222" s="46">
        <v>12500</v>
      </c>
      <c r="E222" s="46">
        <v>1101</v>
      </c>
      <c r="F222" s="46">
        <v>13789</v>
      </c>
      <c r="G222" s="46">
        <v>8.9</v>
      </c>
      <c r="H222" s="46">
        <v>14</v>
      </c>
      <c r="I222" s="46">
        <v>650</v>
      </c>
      <c r="J222" s="46" t="s">
        <v>141</v>
      </c>
      <c r="K222" s="46"/>
      <c r="L222" s="46"/>
      <c r="M222" s="54">
        <f t="shared" si="19"/>
        <v>1161.4632713026444</v>
      </c>
      <c r="N222" s="57">
        <f t="shared" si="20"/>
        <v>1459.87196848455</v>
      </c>
    </row>
    <row r="223" spans="1:14" ht="12.75">
      <c r="A223" s="70"/>
      <c r="B223" s="81" t="s">
        <v>103</v>
      </c>
      <c r="C223" s="46">
        <v>10100</v>
      </c>
      <c r="D223" s="46">
        <v>11300</v>
      </c>
      <c r="E223" s="46">
        <v>1101</v>
      </c>
      <c r="F223" s="46">
        <v>12390</v>
      </c>
      <c r="G223" s="46">
        <v>8.9</v>
      </c>
      <c r="H223" s="46">
        <v>11.3</v>
      </c>
      <c r="I223" s="46">
        <v>650</v>
      </c>
      <c r="J223" s="46" t="s">
        <v>142</v>
      </c>
      <c r="K223" s="46"/>
      <c r="L223" s="46"/>
      <c r="M223" s="54">
        <f t="shared" si="19"/>
        <v>1043.6238981390793</v>
      </c>
      <c r="N223" s="57">
        <f t="shared" si="20"/>
        <v>1311.7567401206452</v>
      </c>
    </row>
    <row r="224" spans="1:14" ht="12.75">
      <c r="A224" s="70"/>
      <c r="B224" s="81" t="s">
        <v>116</v>
      </c>
      <c r="C224" s="46"/>
      <c r="D224" s="46">
        <v>10100</v>
      </c>
      <c r="E224" s="46"/>
      <c r="F224" s="46">
        <v>11012</v>
      </c>
      <c r="G224" s="46"/>
      <c r="H224" s="46">
        <v>8.9</v>
      </c>
      <c r="I224" s="46">
        <v>650</v>
      </c>
      <c r="J224" s="46" t="s">
        <v>143</v>
      </c>
      <c r="K224" s="46"/>
      <c r="L224" s="46"/>
      <c r="M224" s="54">
        <f t="shared" si="19"/>
        <v>927.5533790401568</v>
      </c>
      <c r="N224" s="57">
        <f t="shared" si="20"/>
        <v>1165.8648282654192</v>
      </c>
    </row>
    <row r="225" spans="1:14" ht="12.75">
      <c r="A225" s="70"/>
      <c r="B225" s="81" t="s">
        <v>97</v>
      </c>
      <c r="C225" s="46">
        <v>12200</v>
      </c>
      <c r="D225" s="46">
        <v>15000</v>
      </c>
      <c r="E225" s="46">
        <v>1325</v>
      </c>
      <c r="F225" s="46">
        <v>16458</v>
      </c>
      <c r="G225" s="46">
        <v>9.7</v>
      </c>
      <c r="H225" s="46">
        <v>15</v>
      </c>
      <c r="I225" s="46">
        <v>650</v>
      </c>
      <c r="J225" s="46" t="s">
        <v>144</v>
      </c>
      <c r="K225" s="46"/>
      <c r="L225" s="46"/>
      <c r="M225" s="54">
        <f t="shared" si="19"/>
        <v>1386.2761998041135</v>
      </c>
      <c r="N225" s="57">
        <f t="shared" si="20"/>
        <v>1742.4449095161885</v>
      </c>
    </row>
    <row r="226" spans="1:14" ht="12.75">
      <c r="A226" s="70"/>
      <c r="B226" s="81" t="s">
        <v>105</v>
      </c>
      <c r="C226" s="46">
        <v>12200</v>
      </c>
      <c r="D226" s="46">
        <v>14000</v>
      </c>
      <c r="E226" s="46">
        <v>1325</v>
      </c>
      <c r="F226" s="46">
        <v>15294</v>
      </c>
      <c r="G226" s="46">
        <v>9.7</v>
      </c>
      <c r="H226" s="46">
        <v>12.9</v>
      </c>
      <c r="I226" s="46">
        <v>650</v>
      </c>
      <c r="J226" s="46" t="s">
        <v>145</v>
      </c>
      <c r="K226" s="46"/>
      <c r="L226" s="46"/>
      <c r="M226" s="54">
        <f t="shared" si="19"/>
        <v>1288.2311459353575</v>
      </c>
      <c r="N226" s="57">
        <f t="shared" si="20"/>
        <v>1619.2096516065494</v>
      </c>
    </row>
    <row r="227" spans="1:14" ht="13.5" thickBot="1">
      <c r="A227" s="71"/>
      <c r="B227" s="82" t="s">
        <v>117</v>
      </c>
      <c r="C227" s="51"/>
      <c r="D227" s="51">
        <v>12200</v>
      </c>
      <c r="E227" s="51"/>
      <c r="F227" s="51">
        <v>13251</v>
      </c>
      <c r="G227" s="51"/>
      <c r="H227" s="51">
        <v>9.7</v>
      </c>
      <c r="I227" s="51">
        <v>650</v>
      </c>
      <c r="J227" s="51" t="s">
        <v>146</v>
      </c>
      <c r="K227" s="51"/>
      <c r="L227" s="51"/>
      <c r="M227" s="58">
        <f t="shared" si="19"/>
        <v>1116.1469147894222</v>
      </c>
      <c r="N227" s="59">
        <f t="shared" si="20"/>
        <v>1402.9127169764865</v>
      </c>
    </row>
    <row r="228" spans="1:14" ht="12.75">
      <c r="A228" s="24"/>
      <c r="B228" s="100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104"/>
      <c r="N228" s="104"/>
    </row>
    <row r="229" spans="1:14" ht="13.5" thickBot="1">
      <c r="A229" s="24"/>
      <c r="B229" s="100"/>
      <c r="C229" s="25"/>
      <c r="D229" s="25"/>
      <c r="E229" s="25"/>
      <c r="F229" s="25"/>
      <c r="G229" s="25"/>
      <c r="H229" s="25"/>
      <c r="I229" s="42" t="s">
        <v>9</v>
      </c>
      <c r="J229" s="42" t="s">
        <v>155</v>
      </c>
      <c r="K229" s="25"/>
      <c r="L229" s="25"/>
      <c r="M229" s="25"/>
      <c r="N229" s="101"/>
    </row>
    <row r="230" spans="1:14" ht="13.5" thickBot="1">
      <c r="A230" s="47" t="s">
        <v>147</v>
      </c>
      <c r="B230" s="80" t="s">
        <v>173</v>
      </c>
      <c r="C230" s="48"/>
      <c r="D230" s="48">
        <v>459</v>
      </c>
      <c r="E230" s="145">
        <v>467</v>
      </c>
      <c r="F230" s="146"/>
      <c r="G230" s="153">
        <v>36.2</v>
      </c>
      <c r="H230" s="154"/>
      <c r="I230" s="48"/>
      <c r="J230" s="48"/>
      <c r="K230" s="48">
        <v>584</v>
      </c>
      <c r="L230" s="48">
        <v>1450</v>
      </c>
      <c r="M230" s="55">
        <f aca="true" t="shared" si="21" ref="M230:M239">(E230*860)/10210</f>
        <v>39.33594515181195</v>
      </c>
      <c r="N230" s="56">
        <f aca="true" t="shared" si="22" ref="N230:N239">(E230*860)/8123</f>
        <v>49.44232426443432</v>
      </c>
    </row>
    <row r="231" spans="1:14" ht="13.5" thickBot="1">
      <c r="A231" s="115"/>
      <c r="B231" s="80" t="s">
        <v>174</v>
      </c>
      <c r="C231" s="116"/>
      <c r="D231" s="116">
        <v>596</v>
      </c>
      <c r="E231" s="145">
        <v>607</v>
      </c>
      <c r="F231" s="146"/>
      <c r="G231" s="153">
        <v>44.4</v>
      </c>
      <c r="H231" s="154"/>
      <c r="I231" s="116"/>
      <c r="J231" s="116"/>
      <c r="K231" s="116">
        <v>642</v>
      </c>
      <c r="L231" s="116">
        <v>1850</v>
      </c>
      <c r="M231" s="55">
        <f t="shared" si="21"/>
        <v>51.128305582761996</v>
      </c>
      <c r="N231" s="56">
        <f>(E231*860)/8123</f>
        <v>64.26443432229472</v>
      </c>
    </row>
    <row r="232" spans="1:14" ht="13.5" thickBot="1">
      <c r="A232" s="115"/>
      <c r="B232" s="80" t="s">
        <v>172</v>
      </c>
      <c r="C232" s="116"/>
      <c r="D232" s="116">
        <v>734</v>
      </c>
      <c r="E232" s="145">
        <v>748</v>
      </c>
      <c r="F232" s="146"/>
      <c r="G232" s="153">
        <v>52.3</v>
      </c>
      <c r="H232" s="154"/>
      <c r="I232" s="48">
        <v>250</v>
      </c>
      <c r="J232" s="48">
        <v>300</v>
      </c>
      <c r="K232" s="116">
        <v>640</v>
      </c>
      <c r="L232" s="116">
        <v>1850</v>
      </c>
      <c r="M232" s="55">
        <f t="shared" si="21"/>
        <v>63.004897159647406</v>
      </c>
      <c r="N232" s="56">
        <f>(E232*860)/8123</f>
        <v>79.19241659485412</v>
      </c>
    </row>
    <row r="233" spans="1:14" ht="12.75">
      <c r="A233" s="115"/>
      <c r="B233" s="80" t="s">
        <v>148</v>
      </c>
      <c r="C233" s="48"/>
      <c r="D233" s="48">
        <v>918</v>
      </c>
      <c r="E233" s="145">
        <v>934</v>
      </c>
      <c r="F233" s="146"/>
      <c r="G233" s="153">
        <v>65</v>
      </c>
      <c r="H233" s="154"/>
      <c r="I233" s="48">
        <v>250</v>
      </c>
      <c r="J233" s="48">
        <v>300</v>
      </c>
      <c r="K233" s="48">
        <v>640</v>
      </c>
      <c r="L233" s="48">
        <v>2310</v>
      </c>
      <c r="M233" s="55">
        <f>(E233*860)/10210</f>
        <v>78.6718903036239</v>
      </c>
      <c r="N233" s="56">
        <f>(E233*860)/8123</f>
        <v>98.88464852886864</v>
      </c>
    </row>
    <row r="234" spans="1:14" ht="12.75">
      <c r="A234" s="70"/>
      <c r="B234" s="81" t="s">
        <v>149</v>
      </c>
      <c r="C234" s="46"/>
      <c r="D234" s="46">
        <v>1136</v>
      </c>
      <c r="E234" s="149">
        <v>1156</v>
      </c>
      <c r="F234" s="150"/>
      <c r="G234" s="155">
        <v>70</v>
      </c>
      <c r="H234" s="156"/>
      <c r="I234" s="46">
        <v>300</v>
      </c>
      <c r="J234" s="46">
        <v>350</v>
      </c>
      <c r="K234" s="46">
        <v>730</v>
      </c>
      <c r="L234" s="46">
        <v>2250</v>
      </c>
      <c r="M234" s="54">
        <f t="shared" si="21"/>
        <v>97.37120470127326</v>
      </c>
      <c r="N234" s="57">
        <f t="shared" si="22"/>
        <v>122.38828019204728</v>
      </c>
    </row>
    <row r="235" spans="1:14" ht="12.75">
      <c r="A235" s="70"/>
      <c r="B235" s="81" t="s">
        <v>150</v>
      </c>
      <c r="C235" s="46"/>
      <c r="D235" s="46">
        <v>1376</v>
      </c>
      <c r="E235" s="149">
        <v>1401</v>
      </c>
      <c r="F235" s="150"/>
      <c r="G235" s="155">
        <v>85</v>
      </c>
      <c r="H235" s="156"/>
      <c r="I235" s="46">
        <v>300</v>
      </c>
      <c r="J235" s="46">
        <v>350</v>
      </c>
      <c r="K235" s="46">
        <v>730</v>
      </c>
      <c r="L235" s="46">
        <v>2250</v>
      </c>
      <c r="M235" s="54">
        <f>(E235*860)/10210</f>
        <v>118.00783545543585</v>
      </c>
      <c r="N235" s="57">
        <f>(E235*860)/8123</f>
        <v>148.32697279330296</v>
      </c>
    </row>
    <row r="236" spans="1:14" ht="12.75">
      <c r="A236" s="70"/>
      <c r="B236" s="81" t="s">
        <v>151</v>
      </c>
      <c r="C236" s="46"/>
      <c r="D236" s="46">
        <v>1606</v>
      </c>
      <c r="E236" s="149">
        <v>1635</v>
      </c>
      <c r="F236" s="150"/>
      <c r="G236" s="155">
        <v>85</v>
      </c>
      <c r="H236" s="156"/>
      <c r="I236" s="46">
        <v>300</v>
      </c>
      <c r="J236" s="46">
        <v>390</v>
      </c>
      <c r="K236" s="46">
        <v>810</v>
      </c>
      <c r="L236" s="46">
        <v>2500</v>
      </c>
      <c r="M236" s="54">
        <f t="shared" si="21"/>
        <v>137.7179236043095</v>
      </c>
      <c r="N236" s="57">
        <f t="shared" si="22"/>
        <v>173.10107103286964</v>
      </c>
    </row>
    <row r="237" spans="1:14" ht="12.75">
      <c r="A237" s="70"/>
      <c r="B237" s="81" t="s">
        <v>152</v>
      </c>
      <c r="C237" s="46"/>
      <c r="D237" s="46">
        <v>1835</v>
      </c>
      <c r="E237" s="149">
        <v>1868</v>
      </c>
      <c r="F237" s="150"/>
      <c r="G237" s="155">
        <v>95</v>
      </c>
      <c r="H237" s="156"/>
      <c r="I237" s="46">
        <v>300</v>
      </c>
      <c r="J237" s="46">
        <v>390</v>
      </c>
      <c r="K237" s="46">
        <v>810</v>
      </c>
      <c r="L237" s="46">
        <v>2842</v>
      </c>
      <c r="M237" s="54">
        <f t="shared" si="21"/>
        <v>157.3437806072478</v>
      </c>
      <c r="N237" s="57">
        <f t="shared" si="22"/>
        <v>197.76929705773728</v>
      </c>
    </row>
    <row r="238" spans="1:14" ht="12.75">
      <c r="A238" s="70"/>
      <c r="B238" s="81" t="s">
        <v>153</v>
      </c>
      <c r="C238" s="46"/>
      <c r="D238" s="46">
        <v>2294</v>
      </c>
      <c r="E238" s="149">
        <v>2235</v>
      </c>
      <c r="F238" s="150"/>
      <c r="G238" s="155">
        <v>86</v>
      </c>
      <c r="H238" s="156"/>
      <c r="I238" s="46">
        <v>360</v>
      </c>
      <c r="J238" s="46">
        <v>400</v>
      </c>
      <c r="K238" s="46">
        <v>926</v>
      </c>
      <c r="L238" s="46">
        <v>2845</v>
      </c>
      <c r="M238" s="54">
        <f t="shared" si="21"/>
        <v>188.256611165524</v>
      </c>
      <c r="N238" s="57">
        <f t="shared" si="22"/>
        <v>236.62439985227132</v>
      </c>
    </row>
    <row r="239" spans="1:14" ht="13.5" thickBot="1">
      <c r="A239" s="71"/>
      <c r="B239" s="82" t="s">
        <v>154</v>
      </c>
      <c r="C239" s="51"/>
      <c r="D239" s="51">
        <v>2753</v>
      </c>
      <c r="E239" s="147">
        <v>2804</v>
      </c>
      <c r="F239" s="148"/>
      <c r="G239" s="151">
        <v>95</v>
      </c>
      <c r="H239" s="152"/>
      <c r="I239" s="51">
        <v>360</v>
      </c>
      <c r="J239" s="51">
        <v>400</v>
      </c>
      <c r="K239" s="51">
        <v>926</v>
      </c>
      <c r="L239" s="51">
        <v>3250</v>
      </c>
      <c r="M239" s="58">
        <f t="shared" si="21"/>
        <v>236.1841332027424</v>
      </c>
      <c r="N239" s="59">
        <f t="shared" si="22"/>
        <v>296.86569001600395</v>
      </c>
    </row>
    <row r="240" ht="13.5" thickBot="1"/>
    <row r="241" spans="1:14" ht="12.75" customHeight="1">
      <c r="A241" s="47" t="s">
        <v>157</v>
      </c>
      <c r="B241" s="107" t="s">
        <v>158</v>
      </c>
      <c r="C241" s="132">
        <v>136.5</v>
      </c>
      <c r="D241" s="132"/>
      <c r="E241" s="132">
        <v>140</v>
      </c>
      <c r="F241" s="132"/>
      <c r="G241" s="132">
        <v>10</v>
      </c>
      <c r="H241" s="132"/>
      <c r="I241" s="69">
        <v>180</v>
      </c>
      <c r="J241" s="69">
        <v>280</v>
      </c>
      <c r="K241" s="69" t="s">
        <v>169</v>
      </c>
      <c r="L241" s="69">
        <v>1136</v>
      </c>
      <c r="M241" s="108" t="s">
        <v>166</v>
      </c>
      <c r="N241" s="109">
        <f>(E241*860)/8123</f>
        <v>14.822110057860396</v>
      </c>
    </row>
    <row r="242" spans="1:14" ht="12.75">
      <c r="A242" s="70"/>
      <c r="B242" s="90" t="s">
        <v>159</v>
      </c>
      <c r="C242" s="130">
        <v>181.5</v>
      </c>
      <c r="D242" s="130"/>
      <c r="E242" s="130">
        <v>186</v>
      </c>
      <c r="F242" s="130"/>
      <c r="G242" s="130">
        <v>26</v>
      </c>
      <c r="H242" s="130"/>
      <c r="I242" s="60">
        <v>180</v>
      </c>
      <c r="J242" s="60">
        <v>280</v>
      </c>
      <c r="K242" s="60" t="s">
        <v>169</v>
      </c>
      <c r="L242" s="60">
        <v>1136</v>
      </c>
      <c r="M242" s="60" t="s">
        <v>166</v>
      </c>
      <c r="N242" s="110">
        <f aca="true" t="shared" si="23" ref="N242:N248">(E242*860)/8123</f>
        <v>19.692231934014526</v>
      </c>
    </row>
    <row r="243" spans="1:14" ht="12.75">
      <c r="A243" s="70"/>
      <c r="B243" s="90" t="s">
        <v>160</v>
      </c>
      <c r="C243" s="130">
        <v>247.5</v>
      </c>
      <c r="D243" s="130"/>
      <c r="E243" s="130">
        <v>253</v>
      </c>
      <c r="F243" s="130"/>
      <c r="G243" s="130">
        <v>14</v>
      </c>
      <c r="H243" s="130"/>
      <c r="I243" s="60">
        <v>180</v>
      </c>
      <c r="J243" s="60">
        <v>280</v>
      </c>
      <c r="K243" s="60" t="s">
        <v>168</v>
      </c>
      <c r="L243" s="60">
        <v>1350</v>
      </c>
      <c r="M243" s="60" t="s">
        <v>166</v>
      </c>
      <c r="N243" s="110">
        <f t="shared" si="23"/>
        <v>26.785670318847718</v>
      </c>
    </row>
    <row r="244" spans="1:14" ht="12.75">
      <c r="A244" s="70"/>
      <c r="B244" s="90" t="s">
        <v>161</v>
      </c>
      <c r="C244" s="130">
        <v>320.5</v>
      </c>
      <c r="D244" s="130"/>
      <c r="E244" s="130">
        <v>327</v>
      </c>
      <c r="F244" s="130"/>
      <c r="G244" s="130">
        <v>23</v>
      </c>
      <c r="H244" s="130"/>
      <c r="I244" s="60">
        <v>180</v>
      </c>
      <c r="J244" s="60">
        <v>280</v>
      </c>
      <c r="K244" s="60" t="s">
        <v>168</v>
      </c>
      <c r="L244" s="60">
        <v>1350</v>
      </c>
      <c r="M244" s="60" t="s">
        <v>166</v>
      </c>
      <c r="N244" s="110">
        <f t="shared" si="23"/>
        <v>34.62021420657393</v>
      </c>
    </row>
    <row r="245" spans="1:14" ht="12.75">
      <c r="A245" s="70"/>
      <c r="B245" s="90" t="s">
        <v>162</v>
      </c>
      <c r="C245" s="130">
        <v>412.5</v>
      </c>
      <c r="D245" s="130"/>
      <c r="E245" s="130">
        <v>420</v>
      </c>
      <c r="F245" s="130"/>
      <c r="G245" s="130">
        <v>18</v>
      </c>
      <c r="H245" s="130"/>
      <c r="I245" s="60">
        <v>210</v>
      </c>
      <c r="J245" s="60">
        <v>320</v>
      </c>
      <c r="K245" s="60" t="s">
        <v>167</v>
      </c>
      <c r="L245" s="60">
        <v>1750</v>
      </c>
      <c r="M245" s="60" t="s">
        <v>166</v>
      </c>
      <c r="N245" s="110">
        <f t="shared" si="23"/>
        <v>44.46633017358119</v>
      </c>
    </row>
    <row r="246" spans="1:14" ht="12.75">
      <c r="A246" s="70"/>
      <c r="B246" s="90" t="s">
        <v>163</v>
      </c>
      <c r="C246" s="130">
        <v>550</v>
      </c>
      <c r="D246" s="130"/>
      <c r="E246" s="130">
        <v>560</v>
      </c>
      <c r="F246" s="130"/>
      <c r="G246" s="130">
        <v>32</v>
      </c>
      <c r="H246" s="130"/>
      <c r="I246" s="60">
        <v>210</v>
      </c>
      <c r="J246" s="60">
        <v>320</v>
      </c>
      <c r="K246" s="60" t="s">
        <v>167</v>
      </c>
      <c r="L246" s="60">
        <v>1750</v>
      </c>
      <c r="M246" s="60" t="s">
        <v>166</v>
      </c>
      <c r="N246" s="110">
        <f t="shared" si="23"/>
        <v>59.288440231441584</v>
      </c>
    </row>
    <row r="247" spans="1:14" ht="12.75">
      <c r="A247" s="70"/>
      <c r="B247" s="90" t="s">
        <v>164</v>
      </c>
      <c r="C247" s="130">
        <v>732.8</v>
      </c>
      <c r="D247" s="130"/>
      <c r="E247" s="130">
        <v>746</v>
      </c>
      <c r="F247" s="130"/>
      <c r="G247" s="130">
        <v>30</v>
      </c>
      <c r="H247" s="130"/>
      <c r="I247" s="60">
        <v>270</v>
      </c>
      <c r="J247" s="60">
        <v>350</v>
      </c>
      <c r="K247" s="60" t="s">
        <v>171</v>
      </c>
      <c r="L247" s="60">
        <v>2000</v>
      </c>
      <c r="M247" s="60" t="s">
        <v>166</v>
      </c>
      <c r="N247" s="110">
        <f t="shared" si="23"/>
        <v>78.98067216545611</v>
      </c>
    </row>
    <row r="248" spans="1:14" ht="13.5" thickBot="1">
      <c r="A248" s="71"/>
      <c r="B248" s="96" t="s">
        <v>165</v>
      </c>
      <c r="C248" s="131">
        <v>917.5</v>
      </c>
      <c r="D248" s="131"/>
      <c r="E248" s="131">
        <v>934</v>
      </c>
      <c r="F248" s="131"/>
      <c r="G248" s="131">
        <v>45</v>
      </c>
      <c r="H248" s="131"/>
      <c r="I248" s="72">
        <v>270</v>
      </c>
      <c r="J248" s="72">
        <v>350</v>
      </c>
      <c r="K248" s="60" t="s">
        <v>171</v>
      </c>
      <c r="L248" s="60">
        <v>2000</v>
      </c>
      <c r="M248" s="72" t="s">
        <v>166</v>
      </c>
      <c r="N248" s="111">
        <f t="shared" si="23"/>
        <v>98.88464852886864</v>
      </c>
    </row>
    <row r="249" ht="12.75">
      <c r="K249" s="1" t="s">
        <v>170</v>
      </c>
    </row>
  </sheetData>
  <sheetProtection/>
  <mergeCells count="83">
    <mergeCell ref="E233:F233"/>
    <mergeCell ref="G233:H233"/>
    <mergeCell ref="E231:F231"/>
    <mergeCell ref="E232:F232"/>
    <mergeCell ref="G231:H231"/>
    <mergeCell ref="G232:H232"/>
    <mergeCell ref="G239:H239"/>
    <mergeCell ref="G230:H230"/>
    <mergeCell ref="G234:H234"/>
    <mergeCell ref="G235:H235"/>
    <mergeCell ref="G236:H236"/>
    <mergeCell ref="G237:H237"/>
    <mergeCell ref="G238:H238"/>
    <mergeCell ref="E239:F239"/>
    <mergeCell ref="E234:F234"/>
    <mergeCell ref="E235:F235"/>
    <mergeCell ref="E236:F236"/>
    <mergeCell ref="E237:F237"/>
    <mergeCell ref="E238:F238"/>
    <mergeCell ref="E230:F230"/>
    <mergeCell ref="C15:D15"/>
    <mergeCell ref="E14:F14"/>
    <mergeCell ref="E15:F15"/>
    <mergeCell ref="C7:D7"/>
    <mergeCell ref="C8:D8"/>
    <mergeCell ref="C9:D9"/>
    <mergeCell ref="C12:D12"/>
    <mergeCell ref="C13:D13"/>
    <mergeCell ref="C14:D14"/>
    <mergeCell ref="C10:D10"/>
    <mergeCell ref="C11:D11"/>
    <mergeCell ref="E13:F13"/>
    <mergeCell ref="E6:F6"/>
    <mergeCell ref="E7:F7"/>
    <mergeCell ref="E8:F8"/>
    <mergeCell ref="E9:F9"/>
    <mergeCell ref="E10:F10"/>
    <mergeCell ref="E11:F11"/>
    <mergeCell ref="E12:F12"/>
    <mergeCell ref="G13:H13"/>
    <mergeCell ref="G14:H14"/>
    <mergeCell ref="G15:H15"/>
    <mergeCell ref="G4:H4"/>
    <mergeCell ref="G10:H10"/>
    <mergeCell ref="G11:H11"/>
    <mergeCell ref="G12:H12"/>
    <mergeCell ref="G6:H6"/>
    <mergeCell ref="G7:H7"/>
    <mergeCell ref="G8:H8"/>
    <mergeCell ref="G9:H9"/>
    <mergeCell ref="A1:L1"/>
    <mergeCell ref="C3:D3"/>
    <mergeCell ref="E3:F3"/>
    <mergeCell ref="G3:H3"/>
    <mergeCell ref="K3:L3"/>
    <mergeCell ref="I3:J3"/>
    <mergeCell ref="C6:D6"/>
    <mergeCell ref="E4:F4"/>
    <mergeCell ref="C4:D4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C247:D247"/>
    <mergeCell ref="C248:D248"/>
    <mergeCell ref="C241:D241"/>
    <mergeCell ref="C242:D242"/>
    <mergeCell ref="C243:D243"/>
    <mergeCell ref="C244:D244"/>
    <mergeCell ref="C245:D245"/>
    <mergeCell ref="C246:D24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22" sqref="J22"/>
    </sheetView>
  </sheetViews>
  <sheetFormatPr defaultColWidth="9.140625" defaultRowHeight="12.75"/>
  <sheetData>
    <row r="1" spans="1:14" ht="52.5">
      <c r="A1" s="37" t="s">
        <v>0</v>
      </c>
      <c r="B1" s="38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 t="s">
        <v>6</v>
      </c>
      <c r="N1" s="40" t="s">
        <v>7</v>
      </c>
    </row>
    <row r="2" spans="1:14" ht="13.5" thickBot="1">
      <c r="A2" s="41"/>
      <c r="B2" s="42"/>
      <c r="C2" s="141" t="s">
        <v>31</v>
      </c>
      <c r="D2" s="142"/>
      <c r="E2" s="141" t="s">
        <v>31</v>
      </c>
      <c r="F2" s="142"/>
      <c r="G2" s="141" t="s">
        <v>32</v>
      </c>
      <c r="H2" s="142"/>
      <c r="I2" s="42" t="s">
        <v>9</v>
      </c>
      <c r="J2" s="42" t="s">
        <v>27</v>
      </c>
      <c r="K2" s="42" t="s">
        <v>9</v>
      </c>
      <c r="L2" s="42" t="s">
        <v>10</v>
      </c>
      <c r="M2" s="43" t="s">
        <v>11</v>
      </c>
      <c r="N2" s="44" t="s">
        <v>12</v>
      </c>
    </row>
    <row r="4" spans="1:14" ht="12.75">
      <c r="A4" s="45" t="s">
        <v>34</v>
      </c>
      <c r="B4" s="66" t="s">
        <v>35</v>
      </c>
      <c r="C4" s="60">
        <v>112.8</v>
      </c>
      <c r="D4" s="60"/>
      <c r="E4" s="60"/>
      <c r="F4" s="60">
        <v>115.9</v>
      </c>
      <c r="G4" s="60"/>
      <c r="H4" s="60">
        <v>9.8</v>
      </c>
      <c r="I4" s="60">
        <v>150</v>
      </c>
      <c r="J4" s="60">
        <v>230</v>
      </c>
      <c r="K4" s="60">
        <v>390</v>
      </c>
      <c r="L4" s="60">
        <v>700</v>
      </c>
      <c r="M4" s="46" t="s">
        <v>47</v>
      </c>
      <c r="N4" s="54">
        <f>(F4*860)/8123</f>
        <v>12.270589683614428</v>
      </c>
    </row>
    <row r="5" spans="1:14" ht="12.75">
      <c r="A5" s="45"/>
      <c r="B5" s="67" t="s">
        <v>36</v>
      </c>
      <c r="C5" s="60">
        <v>182.7</v>
      </c>
      <c r="D5" s="60"/>
      <c r="E5" s="60"/>
      <c r="F5" s="60">
        <v>186.9</v>
      </c>
      <c r="G5" s="60"/>
      <c r="H5" s="60">
        <v>18.6</v>
      </c>
      <c r="I5" s="60">
        <v>180</v>
      </c>
      <c r="J5" s="60">
        <v>230</v>
      </c>
      <c r="K5" s="60">
        <v>430</v>
      </c>
      <c r="L5" s="60">
        <v>930</v>
      </c>
      <c r="M5" s="46" t="s">
        <v>47</v>
      </c>
      <c r="N5" s="54">
        <f aca="true" t="shared" si="0" ref="N5:N15">(F5*860)/8123</f>
        <v>19.78751692724363</v>
      </c>
    </row>
    <row r="6" spans="1:14" ht="12.75">
      <c r="A6" s="45"/>
      <c r="B6" s="68" t="s">
        <v>37</v>
      </c>
      <c r="C6" s="60">
        <v>265.6</v>
      </c>
      <c r="D6" s="60"/>
      <c r="E6" s="60"/>
      <c r="F6" s="60">
        <v>271</v>
      </c>
      <c r="G6" s="60"/>
      <c r="H6" s="60">
        <v>25.4</v>
      </c>
      <c r="I6" s="60">
        <v>180</v>
      </c>
      <c r="J6" s="60">
        <v>270</v>
      </c>
      <c r="K6" s="60">
        <v>480</v>
      </c>
      <c r="L6" s="60">
        <v>970</v>
      </c>
      <c r="M6" s="46" t="s">
        <v>47</v>
      </c>
      <c r="N6" s="54">
        <f t="shared" si="0"/>
        <v>28.69137018342977</v>
      </c>
    </row>
    <row r="7" spans="1:14" ht="12.75">
      <c r="A7" s="45"/>
      <c r="B7" s="67" t="s">
        <v>38</v>
      </c>
      <c r="C7" s="60">
        <v>367.1</v>
      </c>
      <c r="D7" s="60"/>
      <c r="E7" s="60"/>
      <c r="F7" s="60">
        <v>373.8</v>
      </c>
      <c r="G7" s="60"/>
      <c r="H7" s="60">
        <v>32.3</v>
      </c>
      <c r="I7" s="60">
        <v>220</v>
      </c>
      <c r="J7" s="60">
        <v>270</v>
      </c>
      <c r="K7" s="60">
        <v>510</v>
      </c>
      <c r="L7" s="60">
        <v>1220</v>
      </c>
      <c r="M7" s="46" t="s">
        <v>47</v>
      </c>
      <c r="N7" s="54">
        <f t="shared" si="0"/>
        <v>39.57503385448726</v>
      </c>
    </row>
    <row r="8" spans="1:14" ht="12.75">
      <c r="A8" s="45"/>
      <c r="B8" s="68" t="s">
        <v>39</v>
      </c>
      <c r="C8" s="60">
        <v>440.7</v>
      </c>
      <c r="D8" s="60"/>
      <c r="E8" s="60"/>
      <c r="F8" s="60">
        <v>448.6</v>
      </c>
      <c r="G8" s="60"/>
      <c r="H8" s="60">
        <v>34.3</v>
      </c>
      <c r="I8" s="60">
        <v>220</v>
      </c>
      <c r="J8" s="60">
        <v>300</v>
      </c>
      <c r="K8" s="60">
        <v>540</v>
      </c>
      <c r="L8" s="60">
        <v>1220</v>
      </c>
      <c r="M8" s="46" t="s">
        <v>47</v>
      </c>
      <c r="N8" s="54">
        <f t="shared" si="0"/>
        <v>47.49427551397267</v>
      </c>
    </row>
    <row r="9" spans="1:14" ht="12.75">
      <c r="A9" s="45"/>
      <c r="B9" s="67" t="s">
        <v>40</v>
      </c>
      <c r="C9" s="60">
        <v>523.3</v>
      </c>
      <c r="D9" s="60"/>
      <c r="E9" s="60"/>
      <c r="F9" s="60">
        <v>532.7</v>
      </c>
      <c r="G9" s="60"/>
      <c r="H9" s="60">
        <v>39.2</v>
      </c>
      <c r="I9" s="60">
        <v>220</v>
      </c>
      <c r="J9" s="60">
        <v>300</v>
      </c>
      <c r="K9" s="60">
        <v>568</v>
      </c>
      <c r="L9" s="60">
        <v>1390</v>
      </c>
      <c r="M9" s="46" t="s">
        <v>47</v>
      </c>
      <c r="N9" s="54">
        <f t="shared" si="0"/>
        <v>56.39812877015881</v>
      </c>
    </row>
    <row r="10" spans="1:14" ht="12.75">
      <c r="A10" s="45"/>
      <c r="B10" s="67" t="s">
        <v>41</v>
      </c>
      <c r="C10" s="60">
        <v>642.6</v>
      </c>
      <c r="D10" s="60"/>
      <c r="E10" s="60"/>
      <c r="F10" s="60">
        <v>654.2</v>
      </c>
      <c r="G10" s="60"/>
      <c r="H10" s="60">
        <v>46</v>
      </c>
      <c r="I10" s="60">
        <v>270</v>
      </c>
      <c r="J10" s="60">
        <v>320</v>
      </c>
      <c r="K10" s="60">
        <v>608</v>
      </c>
      <c r="L10" s="60">
        <v>1380</v>
      </c>
      <c r="M10" s="46" t="s">
        <v>47</v>
      </c>
      <c r="N10" s="54">
        <f t="shared" si="0"/>
        <v>69.26160285608765</v>
      </c>
    </row>
    <row r="11" spans="1:14" ht="12.75">
      <c r="A11" s="45"/>
      <c r="B11" s="68" t="s">
        <v>42</v>
      </c>
      <c r="C11" s="60">
        <v>826.2</v>
      </c>
      <c r="D11" s="60"/>
      <c r="E11" s="60"/>
      <c r="F11" s="60">
        <v>841.1</v>
      </c>
      <c r="G11" s="60"/>
      <c r="H11" s="60">
        <v>58.8</v>
      </c>
      <c r="I11" s="60">
        <v>270</v>
      </c>
      <c r="J11" s="60">
        <v>320</v>
      </c>
      <c r="K11" s="60">
        <v>636</v>
      </c>
      <c r="L11" s="60">
        <v>1620</v>
      </c>
      <c r="M11" s="46" t="s">
        <v>47</v>
      </c>
      <c r="N11" s="54">
        <f t="shared" si="0"/>
        <v>89.04911978333128</v>
      </c>
    </row>
    <row r="12" spans="1:14" ht="12.75">
      <c r="A12" s="45"/>
      <c r="B12" s="67" t="s">
        <v>43</v>
      </c>
      <c r="C12" s="60">
        <v>1046.6</v>
      </c>
      <c r="D12" s="60"/>
      <c r="E12" s="60"/>
      <c r="F12" s="60">
        <v>1065.4</v>
      </c>
      <c r="G12" s="60"/>
      <c r="H12" s="60">
        <v>73.5</v>
      </c>
      <c r="I12" s="60">
        <v>320</v>
      </c>
      <c r="J12" s="60">
        <v>350</v>
      </c>
      <c r="K12" s="60">
        <v>704</v>
      </c>
      <c r="L12" s="60">
        <v>1720</v>
      </c>
      <c r="M12" s="46" t="s">
        <v>47</v>
      </c>
      <c r="N12" s="54">
        <f t="shared" si="0"/>
        <v>112.79625754031763</v>
      </c>
    </row>
    <row r="13" spans="1:14" ht="12.75">
      <c r="A13" s="45"/>
      <c r="B13" s="68" t="s">
        <v>44</v>
      </c>
      <c r="C13" s="60">
        <v>1303.6</v>
      </c>
      <c r="D13" s="60"/>
      <c r="E13" s="60"/>
      <c r="F13" s="60">
        <v>1327.1</v>
      </c>
      <c r="G13" s="60"/>
      <c r="H13" s="60">
        <v>88.2</v>
      </c>
      <c r="I13" s="60">
        <v>320</v>
      </c>
      <c r="J13" s="60">
        <v>350</v>
      </c>
      <c r="K13" s="60">
        <v>734</v>
      </c>
      <c r="L13" s="60">
        <v>1913</v>
      </c>
      <c r="M13" s="46" t="s">
        <v>47</v>
      </c>
      <c r="N13" s="54">
        <f t="shared" si="0"/>
        <v>140.50301612704666</v>
      </c>
    </row>
    <row r="14" spans="1:14" ht="12.75">
      <c r="A14" s="45"/>
      <c r="B14" s="67" t="s">
        <v>45</v>
      </c>
      <c r="C14" s="60">
        <v>1670.8</v>
      </c>
      <c r="D14" s="60"/>
      <c r="E14" s="60"/>
      <c r="F14" s="60">
        <v>1700.9</v>
      </c>
      <c r="G14" s="60"/>
      <c r="H14" s="60">
        <v>90.2</v>
      </c>
      <c r="I14" s="60">
        <v>320</v>
      </c>
      <c r="J14" s="60">
        <v>420</v>
      </c>
      <c r="K14" s="60">
        <v>790</v>
      </c>
      <c r="L14" s="60">
        <v>2125</v>
      </c>
      <c r="M14" s="46" t="s">
        <v>47</v>
      </c>
      <c r="N14" s="54">
        <f t="shared" si="0"/>
        <v>180.07804998153392</v>
      </c>
    </row>
    <row r="15" spans="1:14" ht="12.75">
      <c r="A15" s="45"/>
      <c r="B15" s="68" t="s">
        <v>46</v>
      </c>
      <c r="C15" s="60">
        <v>1983</v>
      </c>
      <c r="D15" s="60"/>
      <c r="E15" s="60"/>
      <c r="F15" s="60">
        <v>2018.7</v>
      </c>
      <c r="G15" s="60"/>
      <c r="H15" s="60">
        <v>98</v>
      </c>
      <c r="I15" s="60">
        <v>320</v>
      </c>
      <c r="J15" s="60">
        <v>420</v>
      </c>
      <c r="K15" s="60">
        <v>830</v>
      </c>
      <c r="L15" s="60">
        <v>2330</v>
      </c>
      <c r="M15" s="46" t="s">
        <v>47</v>
      </c>
      <c r="N15" s="54">
        <f t="shared" si="0"/>
        <v>213.72423981287702</v>
      </c>
    </row>
  </sheetData>
  <sheetProtection/>
  <mergeCells count="8">
    <mergeCell ref="C1:D1"/>
    <mergeCell ref="E1:F1"/>
    <mergeCell ref="G1:H1"/>
    <mergeCell ref="I1:J1"/>
    <mergeCell ref="K1:L1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5" sqref="A5:IV19"/>
    </sheetView>
  </sheetViews>
  <sheetFormatPr defaultColWidth="9.140625" defaultRowHeight="12.75"/>
  <cols>
    <col min="1" max="1" width="8.28125" style="0" bestFit="1" customWidth="1"/>
    <col min="2" max="2" width="16.421875" style="0" customWidth="1"/>
  </cols>
  <sheetData>
    <row r="1" spans="1:13" ht="17.25">
      <c r="A1" s="135" t="s">
        <v>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"/>
    </row>
    <row r="2" spans="1:13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2" customFormat="1" ht="36" customHeight="1">
      <c r="A3" s="37" t="s">
        <v>59</v>
      </c>
      <c r="B3" s="38" t="s">
        <v>1</v>
      </c>
      <c r="C3" s="136" t="s">
        <v>2</v>
      </c>
      <c r="D3" s="136"/>
      <c r="E3" s="136" t="s">
        <v>3</v>
      </c>
      <c r="F3" s="136"/>
      <c r="G3" s="136" t="s">
        <v>175</v>
      </c>
      <c r="H3" s="136"/>
      <c r="I3" s="137" t="s">
        <v>28</v>
      </c>
      <c r="J3" s="138"/>
      <c r="K3" s="136" t="s">
        <v>5</v>
      </c>
      <c r="L3" s="136"/>
      <c r="M3" s="39" t="s">
        <v>6</v>
      </c>
      <c r="N3" s="40" t="s">
        <v>7</v>
      </c>
    </row>
    <row r="4" spans="1:14" ht="13.5" thickBot="1">
      <c r="A4" s="102"/>
      <c r="B4" s="103"/>
      <c r="C4" s="157" t="s">
        <v>31</v>
      </c>
      <c r="D4" s="158"/>
      <c r="E4" s="157" t="s">
        <v>31</v>
      </c>
      <c r="F4" s="158"/>
      <c r="G4" s="157" t="s">
        <v>31</v>
      </c>
      <c r="H4" s="158"/>
      <c r="I4" s="103" t="s">
        <v>9</v>
      </c>
      <c r="J4" s="103" t="s">
        <v>27</v>
      </c>
      <c r="K4" s="103" t="s">
        <v>9</v>
      </c>
      <c r="L4" s="103" t="s">
        <v>10</v>
      </c>
      <c r="M4" s="103" t="s">
        <v>11</v>
      </c>
      <c r="N4" s="117" t="s">
        <v>12</v>
      </c>
    </row>
    <row r="5" spans="1:14" ht="13.5" thickBot="1">
      <c r="A5" s="47" t="s">
        <v>60</v>
      </c>
      <c r="B5" s="118" t="s">
        <v>176</v>
      </c>
      <c r="C5" s="61"/>
      <c r="D5" s="61">
        <v>66</v>
      </c>
      <c r="E5" s="61"/>
      <c r="F5" s="61">
        <v>67</v>
      </c>
      <c r="G5" s="61"/>
      <c r="H5" s="61">
        <v>5.8</v>
      </c>
      <c r="I5" s="61">
        <v>150</v>
      </c>
      <c r="J5" s="61">
        <v>230</v>
      </c>
      <c r="K5" s="61">
        <v>390</v>
      </c>
      <c r="L5" s="119">
        <v>700</v>
      </c>
      <c r="M5" s="120">
        <f>(F5*860)/10210</f>
        <v>5.643486777668952</v>
      </c>
      <c r="N5" s="121">
        <f>(F5*860)/8123</f>
        <v>7.09343838483319</v>
      </c>
    </row>
    <row r="6" spans="1:14" ht="13.5" thickBot="1">
      <c r="A6" s="115"/>
      <c r="B6" s="52" t="s">
        <v>61</v>
      </c>
      <c r="C6" s="48"/>
      <c r="D6" s="48">
        <v>86</v>
      </c>
      <c r="E6" s="48"/>
      <c r="F6" s="48">
        <v>88</v>
      </c>
      <c r="G6" s="48"/>
      <c r="H6" s="48">
        <v>5.8</v>
      </c>
      <c r="I6" s="48">
        <v>150</v>
      </c>
      <c r="J6" s="48">
        <v>230</v>
      </c>
      <c r="K6" s="48">
        <v>390</v>
      </c>
      <c r="L6" s="112">
        <v>700</v>
      </c>
      <c r="M6" s="55">
        <f>(F6*860)/10210</f>
        <v>7.412340842311459</v>
      </c>
      <c r="N6" s="56">
        <f>(F6*860)/8123</f>
        <v>9.316754893512249</v>
      </c>
    </row>
    <row r="7" spans="1:14" ht="12.75">
      <c r="A7" s="122"/>
      <c r="B7" s="118" t="s">
        <v>177</v>
      </c>
      <c r="C7" s="123"/>
      <c r="D7" s="123">
        <v>112</v>
      </c>
      <c r="E7" s="123"/>
      <c r="F7" s="123">
        <v>115</v>
      </c>
      <c r="G7" s="123"/>
      <c r="H7" s="123">
        <v>8.2</v>
      </c>
      <c r="I7" s="62">
        <v>180</v>
      </c>
      <c r="J7" s="62">
        <v>230</v>
      </c>
      <c r="K7" s="62">
        <v>430</v>
      </c>
      <c r="L7" s="124">
        <v>930</v>
      </c>
      <c r="M7" s="125">
        <f aca="true" t="shared" si="0" ref="M7:M19">(F7*860)/10210</f>
        <v>9.686581782566112</v>
      </c>
      <c r="N7" s="126">
        <f aca="true" t="shared" si="1" ref="N7:N19">(F7*860)/8123</f>
        <v>12.175304690385326</v>
      </c>
    </row>
    <row r="8" spans="1:14" ht="12.75">
      <c r="A8" s="70"/>
      <c r="B8" s="73" t="s">
        <v>62</v>
      </c>
      <c r="C8" s="46"/>
      <c r="D8" s="46">
        <v>134</v>
      </c>
      <c r="E8" s="46"/>
      <c r="F8" s="46">
        <v>137</v>
      </c>
      <c r="G8" s="46"/>
      <c r="H8" s="46">
        <v>11.2</v>
      </c>
      <c r="I8" s="46">
        <v>180</v>
      </c>
      <c r="J8" s="46">
        <v>230</v>
      </c>
      <c r="K8" s="46">
        <v>430</v>
      </c>
      <c r="L8" s="114">
        <v>930</v>
      </c>
      <c r="M8" s="54">
        <f t="shared" si="0"/>
        <v>11.539666993143976</v>
      </c>
      <c r="N8" s="57">
        <f t="shared" si="1"/>
        <v>14.504493413763388</v>
      </c>
    </row>
    <row r="9" spans="1:14" ht="12.75">
      <c r="A9" s="127"/>
      <c r="B9" s="128" t="s">
        <v>178</v>
      </c>
      <c r="C9" s="62"/>
      <c r="D9" s="62">
        <v>196</v>
      </c>
      <c r="E9" s="62"/>
      <c r="F9" s="62">
        <v>200</v>
      </c>
      <c r="G9" s="62"/>
      <c r="H9" s="62">
        <v>17.5</v>
      </c>
      <c r="I9" s="62">
        <v>180</v>
      </c>
      <c r="J9" s="62">
        <v>270</v>
      </c>
      <c r="K9" s="62">
        <v>480</v>
      </c>
      <c r="L9" s="124">
        <v>970</v>
      </c>
      <c r="M9" s="125">
        <f t="shared" si="0"/>
        <v>16.846229187071497</v>
      </c>
      <c r="N9" s="126">
        <f t="shared" si="1"/>
        <v>21.174442939800567</v>
      </c>
    </row>
    <row r="10" spans="1:14" ht="12.75">
      <c r="A10" s="70"/>
      <c r="B10" s="74" t="s">
        <v>63</v>
      </c>
      <c r="C10" s="46"/>
      <c r="D10" s="46">
        <v>202</v>
      </c>
      <c r="E10" s="46"/>
      <c r="F10" s="46">
        <v>206</v>
      </c>
      <c r="G10" s="46"/>
      <c r="H10" s="46">
        <v>18</v>
      </c>
      <c r="I10" s="46">
        <v>180</v>
      </c>
      <c r="J10" s="46">
        <v>270</v>
      </c>
      <c r="K10" s="46">
        <v>480</v>
      </c>
      <c r="L10" s="114">
        <v>970</v>
      </c>
      <c r="M10" s="54">
        <f t="shared" si="0"/>
        <v>17.351616062683643</v>
      </c>
      <c r="N10" s="57">
        <f t="shared" si="1"/>
        <v>21.809676227994583</v>
      </c>
    </row>
    <row r="11" spans="1:14" ht="12.75">
      <c r="A11" s="70"/>
      <c r="B11" s="73" t="s">
        <v>65</v>
      </c>
      <c r="C11" s="46"/>
      <c r="D11" s="46">
        <v>279</v>
      </c>
      <c r="E11" s="46"/>
      <c r="F11" s="46">
        <v>284</v>
      </c>
      <c r="G11" s="46"/>
      <c r="H11" s="46">
        <v>25</v>
      </c>
      <c r="I11" s="129">
        <v>220</v>
      </c>
      <c r="J11" s="46">
        <v>270</v>
      </c>
      <c r="K11" s="46">
        <v>510</v>
      </c>
      <c r="L11" s="114">
        <v>1220</v>
      </c>
      <c r="M11" s="54">
        <f t="shared" si="0"/>
        <v>23.921645445641527</v>
      </c>
      <c r="N11" s="57">
        <f t="shared" si="1"/>
        <v>30.067708974516805</v>
      </c>
    </row>
    <row r="12" spans="1:14" ht="12.75">
      <c r="A12" s="70"/>
      <c r="B12" s="74" t="s">
        <v>66</v>
      </c>
      <c r="C12" s="46"/>
      <c r="D12" s="46">
        <v>327</v>
      </c>
      <c r="E12" s="46"/>
      <c r="F12" s="46">
        <v>333</v>
      </c>
      <c r="G12" s="46"/>
      <c r="H12" s="46">
        <v>29.7</v>
      </c>
      <c r="I12" s="46">
        <v>220</v>
      </c>
      <c r="J12" s="46">
        <v>300</v>
      </c>
      <c r="K12" s="46">
        <v>540</v>
      </c>
      <c r="L12" s="114">
        <v>1220</v>
      </c>
      <c r="M12" s="54">
        <f t="shared" si="0"/>
        <v>28.048971596474043</v>
      </c>
      <c r="N12" s="57">
        <f t="shared" si="1"/>
        <v>35.25544749476794</v>
      </c>
    </row>
    <row r="13" spans="1:14" ht="12.75">
      <c r="A13" s="70"/>
      <c r="B13" s="73" t="s">
        <v>64</v>
      </c>
      <c r="C13" s="46"/>
      <c r="D13" s="46">
        <v>385</v>
      </c>
      <c r="E13" s="46"/>
      <c r="F13" s="46">
        <v>392</v>
      </c>
      <c r="G13" s="46"/>
      <c r="H13" s="46">
        <v>37</v>
      </c>
      <c r="I13" s="46">
        <v>220</v>
      </c>
      <c r="J13" s="46">
        <v>300</v>
      </c>
      <c r="K13" s="46">
        <v>568</v>
      </c>
      <c r="L13" s="114">
        <v>1390</v>
      </c>
      <c r="M13" s="54">
        <f t="shared" si="0"/>
        <v>33.01860920666014</v>
      </c>
      <c r="N13" s="57">
        <f t="shared" si="1"/>
        <v>41.50190816200911</v>
      </c>
    </row>
    <row r="14" spans="1:14" ht="12.75">
      <c r="A14" s="70"/>
      <c r="B14" s="73" t="s">
        <v>67</v>
      </c>
      <c r="C14" s="46"/>
      <c r="D14" s="46">
        <v>482</v>
      </c>
      <c r="E14" s="46"/>
      <c r="F14" s="46">
        <v>491</v>
      </c>
      <c r="G14" s="46"/>
      <c r="H14" s="46">
        <v>43</v>
      </c>
      <c r="I14" s="46">
        <v>270</v>
      </c>
      <c r="J14" s="46">
        <v>320</v>
      </c>
      <c r="K14" s="46">
        <v>608</v>
      </c>
      <c r="L14" s="114">
        <v>1380</v>
      </c>
      <c r="M14" s="54">
        <f t="shared" si="0"/>
        <v>41.357492654260525</v>
      </c>
      <c r="N14" s="57">
        <f t="shared" si="1"/>
        <v>51.98325741721039</v>
      </c>
    </row>
    <row r="15" spans="1:14" ht="12.75">
      <c r="A15" s="70"/>
      <c r="B15" s="74" t="s">
        <v>68</v>
      </c>
      <c r="C15" s="46"/>
      <c r="D15" s="46">
        <v>626</v>
      </c>
      <c r="E15" s="46"/>
      <c r="F15" s="46">
        <v>637</v>
      </c>
      <c r="G15" s="46"/>
      <c r="H15" s="46">
        <v>50.6</v>
      </c>
      <c r="I15" s="46">
        <v>270</v>
      </c>
      <c r="J15" s="46">
        <v>320</v>
      </c>
      <c r="K15" s="46">
        <v>636</v>
      </c>
      <c r="L15" s="114">
        <v>1620</v>
      </c>
      <c r="M15" s="54">
        <f t="shared" si="0"/>
        <v>53.655239960822726</v>
      </c>
      <c r="N15" s="57">
        <f t="shared" si="1"/>
        <v>67.4406007632648</v>
      </c>
    </row>
    <row r="16" spans="1:14" ht="12.75">
      <c r="A16" s="70"/>
      <c r="B16" s="73" t="s">
        <v>69</v>
      </c>
      <c r="C16" s="46"/>
      <c r="D16" s="46">
        <v>790</v>
      </c>
      <c r="E16" s="46"/>
      <c r="F16" s="46">
        <v>804</v>
      </c>
      <c r="G16" s="46"/>
      <c r="H16" s="46">
        <v>52.7</v>
      </c>
      <c r="I16" s="46">
        <v>320</v>
      </c>
      <c r="J16" s="46">
        <v>350</v>
      </c>
      <c r="K16" s="46">
        <v>704</v>
      </c>
      <c r="L16" s="114">
        <v>1720</v>
      </c>
      <c r="M16" s="54">
        <f t="shared" si="0"/>
        <v>67.72184133202742</v>
      </c>
      <c r="N16" s="57">
        <f t="shared" si="1"/>
        <v>85.12126061799827</v>
      </c>
    </row>
    <row r="17" spans="1:14" ht="12.75">
      <c r="A17" s="70"/>
      <c r="B17" s="74" t="s">
        <v>70</v>
      </c>
      <c r="C17" s="46"/>
      <c r="D17" s="46">
        <v>963</v>
      </c>
      <c r="E17" s="46"/>
      <c r="F17" s="46">
        <v>980</v>
      </c>
      <c r="G17" s="46"/>
      <c r="H17" s="46">
        <v>62.8</v>
      </c>
      <c r="I17" s="46">
        <v>320</v>
      </c>
      <c r="J17" s="46">
        <v>350</v>
      </c>
      <c r="K17" s="46">
        <v>734</v>
      </c>
      <c r="L17" s="114">
        <v>1913</v>
      </c>
      <c r="M17" s="54">
        <f t="shared" si="0"/>
        <v>82.54652301665034</v>
      </c>
      <c r="N17" s="57">
        <f t="shared" si="1"/>
        <v>103.75477040502277</v>
      </c>
    </row>
    <row r="18" spans="1:14" ht="12.75">
      <c r="A18" s="70"/>
      <c r="B18" s="73" t="s">
        <v>71</v>
      </c>
      <c r="C18" s="46"/>
      <c r="D18" s="46">
        <v>1252</v>
      </c>
      <c r="E18" s="46"/>
      <c r="F18" s="46">
        <v>1275</v>
      </c>
      <c r="G18" s="46"/>
      <c r="H18" s="46">
        <v>70.3</v>
      </c>
      <c r="I18" s="46">
        <v>320</v>
      </c>
      <c r="J18" s="46">
        <v>420</v>
      </c>
      <c r="K18" s="46">
        <v>790</v>
      </c>
      <c r="L18" s="114">
        <v>2125</v>
      </c>
      <c r="M18" s="54">
        <f t="shared" si="0"/>
        <v>107.3947110675808</v>
      </c>
      <c r="N18" s="57">
        <f t="shared" si="1"/>
        <v>134.9870737412286</v>
      </c>
    </row>
    <row r="19" spans="1:14" ht="13.5" thickBot="1">
      <c r="A19" s="71"/>
      <c r="B19" s="75" t="s">
        <v>72</v>
      </c>
      <c r="C19" s="51"/>
      <c r="D19" s="51">
        <v>1493</v>
      </c>
      <c r="E19" s="51"/>
      <c r="F19" s="51">
        <v>1520</v>
      </c>
      <c r="G19" s="51"/>
      <c r="H19" s="51">
        <v>75.3</v>
      </c>
      <c r="I19" s="51">
        <v>320</v>
      </c>
      <c r="J19" s="51">
        <v>420</v>
      </c>
      <c r="K19" s="51">
        <v>830</v>
      </c>
      <c r="L19" s="113">
        <v>2330</v>
      </c>
      <c r="M19" s="58">
        <f t="shared" si="0"/>
        <v>128.03134182174338</v>
      </c>
      <c r="N19" s="59">
        <f t="shared" si="1"/>
        <v>160.9257663424843</v>
      </c>
    </row>
  </sheetData>
  <sheetProtection/>
  <mergeCells count="9">
    <mergeCell ref="C4:D4"/>
    <mergeCell ref="E4:F4"/>
    <mergeCell ref="G4:H4"/>
    <mergeCell ref="A1:L1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1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1.57421875" style="0" bestFit="1" customWidth="1"/>
    <col min="4" max="4" width="5.00390625" style="0" bestFit="1" customWidth="1"/>
  </cols>
  <sheetData>
    <row r="1" ht="13.5" thickBot="1"/>
    <row r="2" spans="1:14" s="106" customFormat="1" ht="52.5">
      <c r="A2" s="37" t="s">
        <v>59</v>
      </c>
      <c r="B2" s="38" t="s">
        <v>1</v>
      </c>
      <c r="C2" s="161" t="s">
        <v>2</v>
      </c>
      <c r="D2" s="161"/>
      <c r="E2" s="161" t="s">
        <v>3</v>
      </c>
      <c r="F2" s="161"/>
      <c r="G2" s="161" t="s">
        <v>156</v>
      </c>
      <c r="H2" s="161"/>
      <c r="I2" s="159" t="s">
        <v>28</v>
      </c>
      <c r="J2" s="160"/>
      <c r="K2" s="161" t="s">
        <v>5</v>
      </c>
      <c r="L2" s="161"/>
      <c r="M2" s="38" t="s">
        <v>6</v>
      </c>
      <c r="N2" s="105" t="s">
        <v>7</v>
      </c>
    </row>
    <row r="3" spans="1:14" ht="13.5" thickBot="1">
      <c r="A3" s="79"/>
      <c r="B3" s="84"/>
      <c r="C3" s="141" t="s">
        <v>31</v>
      </c>
      <c r="D3" s="142"/>
      <c r="E3" s="141" t="s">
        <v>32</v>
      </c>
      <c r="F3" s="142"/>
      <c r="G3" s="141" t="s">
        <v>32</v>
      </c>
      <c r="H3" s="142"/>
      <c r="I3" s="42" t="s">
        <v>9</v>
      </c>
      <c r="J3" s="42" t="s">
        <v>155</v>
      </c>
      <c r="K3" s="42" t="s">
        <v>9</v>
      </c>
      <c r="L3" s="42" t="s">
        <v>10</v>
      </c>
      <c r="M3" s="43" t="s">
        <v>11</v>
      </c>
      <c r="N3" s="44" t="s">
        <v>12</v>
      </c>
    </row>
    <row r="4" spans="1:14" ht="13.5" thickBot="1">
      <c r="A4" s="24"/>
      <c r="B4" s="100"/>
      <c r="C4" s="25"/>
      <c r="D4" s="25"/>
      <c r="E4" s="25"/>
      <c r="F4" s="25"/>
      <c r="G4" s="25"/>
      <c r="H4" s="25"/>
      <c r="K4" s="25"/>
      <c r="L4" s="25"/>
      <c r="M4" s="25"/>
      <c r="N4" s="101"/>
    </row>
    <row r="5" spans="1:14" ht="12.75">
      <c r="A5" s="162" t="s">
        <v>147</v>
      </c>
      <c r="B5" s="80" t="s">
        <v>148</v>
      </c>
      <c r="C5" s="48"/>
      <c r="D5" s="48">
        <v>918</v>
      </c>
      <c r="E5" s="145">
        <v>935</v>
      </c>
      <c r="F5" s="146"/>
      <c r="G5" s="153">
        <v>65</v>
      </c>
      <c r="H5" s="154"/>
      <c r="I5" s="48">
        <v>250</v>
      </c>
      <c r="J5" s="48">
        <v>300</v>
      </c>
      <c r="K5" s="48">
        <v>640</v>
      </c>
      <c r="L5" s="48">
        <v>2310</v>
      </c>
      <c r="M5" s="55">
        <f aca="true" t="shared" si="0" ref="M5:M11">(E5*860)/10210</f>
        <v>78.75612144955926</v>
      </c>
      <c r="N5" s="56">
        <f aca="true" t="shared" si="1" ref="N5:N11">(E5*860)/8123</f>
        <v>98.99052074356764</v>
      </c>
    </row>
    <row r="6" spans="1:14" ht="12.75">
      <c r="A6" s="163"/>
      <c r="B6" s="81" t="s">
        <v>149</v>
      </c>
      <c r="C6" s="46"/>
      <c r="D6" s="46">
        <v>1136</v>
      </c>
      <c r="E6" s="149">
        <v>1157</v>
      </c>
      <c r="F6" s="150"/>
      <c r="G6" s="155">
        <v>70</v>
      </c>
      <c r="H6" s="156"/>
      <c r="I6" s="46">
        <v>300</v>
      </c>
      <c r="J6" s="46">
        <v>350</v>
      </c>
      <c r="K6" s="46">
        <v>730</v>
      </c>
      <c r="L6" s="46">
        <v>2250</v>
      </c>
      <c r="M6" s="54">
        <f t="shared" si="0"/>
        <v>97.45543584720862</v>
      </c>
      <c r="N6" s="57">
        <f t="shared" si="1"/>
        <v>122.49415240674628</v>
      </c>
    </row>
    <row r="7" spans="1:14" ht="12.75">
      <c r="A7" s="163"/>
      <c r="B7" s="81" t="s">
        <v>150</v>
      </c>
      <c r="C7" s="46"/>
      <c r="D7" s="46">
        <v>1376</v>
      </c>
      <c r="E7" s="149">
        <v>1402</v>
      </c>
      <c r="F7" s="150"/>
      <c r="G7" s="155">
        <v>85</v>
      </c>
      <c r="H7" s="156"/>
      <c r="I7" s="46">
        <v>300</v>
      </c>
      <c r="J7" s="46">
        <v>350</v>
      </c>
      <c r="K7" s="46">
        <v>730</v>
      </c>
      <c r="L7" s="46">
        <v>2250</v>
      </c>
      <c r="M7" s="54">
        <f t="shared" si="0"/>
        <v>118.0920666013712</v>
      </c>
      <c r="N7" s="57">
        <f t="shared" si="1"/>
        <v>148.43284500800198</v>
      </c>
    </row>
    <row r="8" spans="1:14" ht="12.75">
      <c r="A8" s="163"/>
      <c r="B8" s="81" t="s">
        <v>151</v>
      </c>
      <c r="C8" s="46"/>
      <c r="D8" s="46">
        <v>1606</v>
      </c>
      <c r="E8" s="149">
        <v>1636</v>
      </c>
      <c r="F8" s="150"/>
      <c r="G8" s="155">
        <v>85</v>
      </c>
      <c r="H8" s="156"/>
      <c r="I8" s="46">
        <v>300</v>
      </c>
      <c r="J8" s="46">
        <v>390</v>
      </c>
      <c r="K8" s="46">
        <v>810</v>
      </c>
      <c r="L8" s="46">
        <v>2500</v>
      </c>
      <c r="M8" s="54">
        <f t="shared" si="0"/>
        <v>137.80215475024485</v>
      </c>
      <c r="N8" s="57">
        <f t="shared" si="1"/>
        <v>173.20694324756863</v>
      </c>
    </row>
    <row r="9" spans="1:14" ht="12.75">
      <c r="A9" s="163"/>
      <c r="B9" s="81" t="s">
        <v>152</v>
      </c>
      <c r="C9" s="46"/>
      <c r="D9" s="46">
        <v>1835</v>
      </c>
      <c r="E9" s="149">
        <v>1869</v>
      </c>
      <c r="F9" s="150"/>
      <c r="G9" s="155">
        <v>95</v>
      </c>
      <c r="H9" s="156"/>
      <c r="I9" s="46">
        <v>300</v>
      </c>
      <c r="J9" s="46">
        <v>390</v>
      </c>
      <c r="K9" s="46">
        <v>810</v>
      </c>
      <c r="L9" s="46">
        <v>2842</v>
      </c>
      <c r="M9" s="54">
        <f t="shared" si="0"/>
        <v>157.42801175318314</v>
      </c>
      <c r="N9" s="57">
        <f t="shared" si="1"/>
        <v>197.8751692724363</v>
      </c>
    </row>
    <row r="10" spans="1:14" ht="12.75">
      <c r="A10" s="163"/>
      <c r="B10" s="81" t="s">
        <v>153</v>
      </c>
      <c r="C10" s="46"/>
      <c r="D10" s="46">
        <v>2294</v>
      </c>
      <c r="E10" s="149">
        <v>2236</v>
      </c>
      <c r="F10" s="150"/>
      <c r="G10" s="155">
        <v>86</v>
      </c>
      <c r="H10" s="156"/>
      <c r="I10" s="46">
        <v>360</v>
      </c>
      <c r="J10" s="46">
        <v>400</v>
      </c>
      <c r="K10" s="46">
        <v>926</v>
      </c>
      <c r="L10" s="46">
        <v>2845</v>
      </c>
      <c r="M10" s="54">
        <f t="shared" si="0"/>
        <v>188.34084231145934</v>
      </c>
      <c r="N10" s="57">
        <f t="shared" si="1"/>
        <v>236.73027206697034</v>
      </c>
    </row>
    <row r="11" spans="1:14" ht="13.5" thickBot="1">
      <c r="A11" s="164"/>
      <c r="B11" s="82" t="s">
        <v>154</v>
      </c>
      <c r="C11" s="51"/>
      <c r="D11" s="51">
        <v>2753</v>
      </c>
      <c r="E11" s="147">
        <v>2804</v>
      </c>
      <c r="F11" s="148"/>
      <c r="G11" s="151">
        <v>95</v>
      </c>
      <c r="H11" s="152"/>
      <c r="I11" s="51">
        <v>360</v>
      </c>
      <c r="J11" s="51">
        <v>400</v>
      </c>
      <c r="K11" s="51">
        <v>926</v>
      </c>
      <c r="L11" s="51">
        <v>3250</v>
      </c>
      <c r="M11" s="58">
        <f t="shared" si="0"/>
        <v>236.1841332027424</v>
      </c>
      <c r="N11" s="59">
        <f t="shared" si="1"/>
        <v>296.86569001600395</v>
      </c>
    </row>
  </sheetData>
  <sheetProtection/>
  <mergeCells count="23">
    <mergeCell ref="A5:A11"/>
    <mergeCell ref="E11:F11"/>
    <mergeCell ref="G11:H11"/>
    <mergeCell ref="C2:D2"/>
    <mergeCell ref="E2:F2"/>
    <mergeCell ref="G2:H2"/>
    <mergeCell ref="G6:H6"/>
    <mergeCell ref="E7:F7"/>
    <mergeCell ref="G7:H7"/>
    <mergeCell ref="K2:L2"/>
    <mergeCell ref="C3:D3"/>
    <mergeCell ref="E3:F3"/>
    <mergeCell ref="G3:H3"/>
    <mergeCell ref="I2:J2"/>
    <mergeCell ref="E8:F8"/>
    <mergeCell ref="G8:H8"/>
    <mergeCell ref="E9:F9"/>
    <mergeCell ref="G9:H9"/>
    <mergeCell ref="E10:F10"/>
    <mergeCell ref="G10:H10"/>
    <mergeCell ref="E5:F5"/>
    <mergeCell ref="G5:H5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7">
      <selection activeCell="E22" sqref="E22"/>
    </sheetView>
  </sheetViews>
  <sheetFormatPr defaultColWidth="9.140625" defaultRowHeight="12.75"/>
  <cols>
    <col min="2" max="2" width="12.00390625" style="0" bestFit="1" customWidth="1"/>
  </cols>
  <sheetData>
    <row r="1" spans="1:14" s="2" customFormat="1" ht="36" customHeight="1">
      <c r="A1" s="37" t="s">
        <v>59</v>
      </c>
      <c r="B1" s="83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 t="s">
        <v>6</v>
      </c>
      <c r="N1" s="40" t="s">
        <v>7</v>
      </c>
    </row>
    <row r="2" spans="1:14" ht="13.5" thickBot="1">
      <c r="A2" s="79"/>
      <c r="B2" s="84"/>
      <c r="C2" s="141" t="s">
        <v>31</v>
      </c>
      <c r="D2" s="142"/>
      <c r="E2" s="141" t="s">
        <v>31</v>
      </c>
      <c r="F2" s="142"/>
      <c r="G2" s="141" t="s">
        <v>31</v>
      </c>
      <c r="H2" s="142"/>
      <c r="I2" s="42" t="s">
        <v>9</v>
      </c>
      <c r="J2" s="42" t="s">
        <v>120</v>
      </c>
      <c r="K2" s="42" t="s">
        <v>9</v>
      </c>
      <c r="L2" s="42" t="s">
        <v>10</v>
      </c>
      <c r="M2" s="43" t="s">
        <v>11</v>
      </c>
      <c r="N2" s="44" t="s">
        <v>12</v>
      </c>
    </row>
    <row r="3" spans="1:14" ht="12.75">
      <c r="A3" s="47" t="s">
        <v>157</v>
      </c>
      <c r="B3" s="107" t="s">
        <v>158</v>
      </c>
      <c r="C3" s="132">
        <v>136.5</v>
      </c>
      <c r="D3" s="132"/>
      <c r="E3" s="132">
        <v>140</v>
      </c>
      <c r="F3" s="132"/>
      <c r="G3" s="132">
        <v>10</v>
      </c>
      <c r="H3" s="132"/>
      <c r="I3" s="69">
        <v>180</v>
      </c>
      <c r="J3" s="69">
        <v>280</v>
      </c>
      <c r="K3" s="69" t="s">
        <v>169</v>
      </c>
      <c r="L3" s="69">
        <v>1136</v>
      </c>
      <c r="M3" s="108" t="s">
        <v>166</v>
      </c>
      <c r="N3" s="109">
        <f>(E3*860)/8123</f>
        <v>14.822110057860396</v>
      </c>
    </row>
    <row r="4" spans="1:14" ht="12.75">
      <c r="A4" s="70"/>
      <c r="B4" s="90" t="s">
        <v>159</v>
      </c>
      <c r="C4" s="130">
        <v>181.5</v>
      </c>
      <c r="D4" s="130"/>
      <c r="E4" s="130">
        <v>186</v>
      </c>
      <c r="F4" s="130"/>
      <c r="G4" s="130">
        <v>26</v>
      </c>
      <c r="H4" s="130"/>
      <c r="I4" s="60">
        <v>180</v>
      </c>
      <c r="J4" s="60">
        <v>280</v>
      </c>
      <c r="K4" s="60" t="s">
        <v>169</v>
      </c>
      <c r="L4" s="60">
        <v>1136</v>
      </c>
      <c r="M4" s="60" t="s">
        <v>166</v>
      </c>
      <c r="N4" s="110">
        <f aca="true" t="shared" si="0" ref="N4:N10">(E4*860)/8123</f>
        <v>19.692231934014526</v>
      </c>
    </row>
    <row r="5" spans="1:14" ht="12.75">
      <c r="A5" s="70"/>
      <c r="B5" s="90" t="s">
        <v>160</v>
      </c>
      <c r="C5" s="130">
        <v>247.5</v>
      </c>
      <c r="D5" s="130"/>
      <c r="E5" s="130">
        <v>253</v>
      </c>
      <c r="F5" s="130"/>
      <c r="G5" s="130">
        <v>14</v>
      </c>
      <c r="H5" s="130"/>
      <c r="I5" s="60">
        <v>180</v>
      </c>
      <c r="J5" s="60">
        <v>280</v>
      </c>
      <c r="K5" s="60" t="s">
        <v>168</v>
      </c>
      <c r="L5" s="60">
        <v>1350</v>
      </c>
      <c r="M5" s="60" t="s">
        <v>166</v>
      </c>
      <c r="N5" s="110">
        <f t="shared" si="0"/>
        <v>26.785670318847718</v>
      </c>
    </row>
    <row r="6" spans="1:14" ht="12.75">
      <c r="A6" s="70"/>
      <c r="B6" s="90" t="s">
        <v>161</v>
      </c>
      <c r="C6" s="130">
        <v>320.5</v>
      </c>
      <c r="D6" s="130"/>
      <c r="E6" s="130">
        <v>327</v>
      </c>
      <c r="F6" s="130"/>
      <c r="G6" s="130">
        <v>23</v>
      </c>
      <c r="H6" s="130"/>
      <c r="I6" s="60">
        <v>180</v>
      </c>
      <c r="J6" s="60">
        <v>280</v>
      </c>
      <c r="K6" s="60" t="s">
        <v>168</v>
      </c>
      <c r="L6" s="60">
        <v>1350</v>
      </c>
      <c r="M6" s="60" t="s">
        <v>166</v>
      </c>
      <c r="N6" s="110">
        <f t="shared" si="0"/>
        <v>34.62021420657393</v>
      </c>
    </row>
    <row r="7" spans="1:14" ht="12.75">
      <c r="A7" s="70"/>
      <c r="B7" s="90" t="s">
        <v>162</v>
      </c>
      <c r="C7" s="130">
        <v>412.5</v>
      </c>
      <c r="D7" s="130"/>
      <c r="E7" s="130">
        <v>420</v>
      </c>
      <c r="F7" s="130"/>
      <c r="G7" s="130">
        <v>18</v>
      </c>
      <c r="H7" s="130"/>
      <c r="I7" s="60">
        <v>210</v>
      </c>
      <c r="J7" s="60">
        <v>320</v>
      </c>
      <c r="K7" s="60" t="s">
        <v>167</v>
      </c>
      <c r="L7" s="60">
        <v>1750</v>
      </c>
      <c r="M7" s="60" t="s">
        <v>166</v>
      </c>
      <c r="N7" s="110">
        <f t="shared" si="0"/>
        <v>44.46633017358119</v>
      </c>
    </row>
    <row r="8" spans="1:14" ht="12.75">
      <c r="A8" s="70"/>
      <c r="B8" s="90" t="s">
        <v>163</v>
      </c>
      <c r="C8" s="130">
        <v>550</v>
      </c>
      <c r="D8" s="130"/>
      <c r="E8" s="130">
        <v>560</v>
      </c>
      <c r="F8" s="130"/>
      <c r="G8" s="130">
        <v>32</v>
      </c>
      <c r="H8" s="130"/>
      <c r="I8" s="60">
        <v>210</v>
      </c>
      <c r="J8" s="60">
        <v>320</v>
      </c>
      <c r="K8" s="60" t="s">
        <v>167</v>
      </c>
      <c r="L8" s="60">
        <v>1750</v>
      </c>
      <c r="M8" s="60" t="s">
        <v>166</v>
      </c>
      <c r="N8" s="110">
        <f t="shared" si="0"/>
        <v>59.288440231441584</v>
      </c>
    </row>
    <row r="9" spans="1:14" ht="12.75">
      <c r="A9" s="70"/>
      <c r="B9" s="90" t="s">
        <v>164</v>
      </c>
      <c r="C9" s="130">
        <v>732.8</v>
      </c>
      <c r="D9" s="130"/>
      <c r="E9" s="130">
        <v>746</v>
      </c>
      <c r="F9" s="130"/>
      <c r="G9" s="130">
        <v>30</v>
      </c>
      <c r="H9" s="130"/>
      <c r="I9" s="60">
        <v>270</v>
      </c>
      <c r="J9" s="60">
        <v>350</v>
      </c>
      <c r="K9" s="60" t="s">
        <v>171</v>
      </c>
      <c r="L9" s="60">
        <v>2000</v>
      </c>
      <c r="M9" s="60" t="s">
        <v>166</v>
      </c>
      <c r="N9" s="110">
        <f t="shared" si="0"/>
        <v>78.98067216545611</v>
      </c>
    </row>
    <row r="10" spans="1:14" ht="13.5" thickBot="1">
      <c r="A10" s="71"/>
      <c r="B10" s="96" t="s">
        <v>165</v>
      </c>
      <c r="C10" s="131">
        <v>917.5</v>
      </c>
      <c r="D10" s="131"/>
      <c r="E10" s="131">
        <v>934</v>
      </c>
      <c r="F10" s="131"/>
      <c r="G10" s="131">
        <v>45</v>
      </c>
      <c r="H10" s="131"/>
      <c r="I10" s="72">
        <v>270</v>
      </c>
      <c r="J10" s="72">
        <v>350</v>
      </c>
      <c r="K10" s="60" t="s">
        <v>171</v>
      </c>
      <c r="L10" s="60">
        <v>2000</v>
      </c>
      <c r="M10" s="72" t="s">
        <v>166</v>
      </c>
      <c r="N10" s="111">
        <f t="shared" si="0"/>
        <v>98.88464852886864</v>
      </c>
    </row>
    <row r="11" spans="1:13" ht="12.75">
      <c r="A11" s="19"/>
      <c r="B11" s="85"/>
      <c r="C11" s="1"/>
      <c r="D11" s="1"/>
      <c r="E11" s="1"/>
      <c r="F11" s="1"/>
      <c r="G11" s="1"/>
      <c r="H11" s="1"/>
      <c r="I11" s="1"/>
      <c r="J11" s="1"/>
      <c r="K11" s="1" t="s">
        <v>170</v>
      </c>
      <c r="L11" s="1"/>
      <c r="M11" s="1"/>
    </row>
  </sheetData>
  <sheetProtection/>
  <mergeCells count="32">
    <mergeCell ref="C1:D1"/>
    <mergeCell ref="E1:F1"/>
    <mergeCell ref="G1:H1"/>
    <mergeCell ref="I1:J1"/>
    <mergeCell ref="K1:L1"/>
    <mergeCell ref="C2:D2"/>
    <mergeCell ref="E2:F2"/>
    <mergeCell ref="G2:H2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2.28125" style="0" bestFit="1" customWidth="1"/>
  </cols>
  <sheetData>
    <row r="1" spans="1:14" ht="52.5">
      <c r="A1" s="37" t="s">
        <v>0</v>
      </c>
      <c r="B1" s="38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 t="s">
        <v>6</v>
      </c>
      <c r="N1" s="40" t="s">
        <v>7</v>
      </c>
    </row>
    <row r="2" spans="1:14" ht="13.5" thickBot="1">
      <c r="A2" s="41"/>
      <c r="B2" s="42"/>
      <c r="C2" s="141" t="s">
        <v>8</v>
      </c>
      <c r="D2" s="142"/>
      <c r="E2" s="141" t="s">
        <v>8</v>
      </c>
      <c r="F2" s="142"/>
      <c r="G2" s="141" t="s">
        <v>8</v>
      </c>
      <c r="H2" s="142"/>
      <c r="I2" s="42" t="s">
        <v>9</v>
      </c>
      <c r="J2" s="42" t="s">
        <v>27</v>
      </c>
      <c r="K2" s="42" t="s">
        <v>9</v>
      </c>
      <c r="L2" s="42" t="s">
        <v>10</v>
      </c>
      <c r="M2" s="43" t="s">
        <v>11</v>
      </c>
      <c r="N2" s="44" t="s">
        <v>12</v>
      </c>
    </row>
    <row r="3" spans="1:14" ht="12.75">
      <c r="A3" s="5" t="s">
        <v>17</v>
      </c>
      <c r="B3" s="6">
        <v>65</v>
      </c>
      <c r="C3" s="7">
        <v>55</v>
      </c>
      <c r="D3" s="7">
        <v>65</v>
      </c>
      <c r="E3" s="7">
        <v>60</v>
      </c>
      <c r="F3" s="7">
        <v>71</v>
      </c>
      <c r="G3" s="7">
        <v>3</v>
      </c>
      <c r="H3" s="7">
        <v>4</v>
      </c>
      <c r="I3" s="7">
        <v>132</v>
      </c>
      <c r="J3" s="7">
        <v>180</v>
      </c>
      <c r="K3" s="7">
        <v>372</v>
      </c>
      <c r="L3" s="7">
        <v>550</v>
      </c>
      <c r="M3" s="8">
        <f aca="true" t="shared" si="0" ref="M3:M18">(F3*860)/10210</f>
        <v>5.980411361410382</v>
      </c>
      <c r="N3" s="9">
        <f aca="true" t="shared" si="1" ref="N3:N18">(F3*860)/8123</f>
        <v>7.516927243629201</v>
      </c>
    </row>
    <row r="4" spans="1:14" ht="12.75">
      <c r="A4" s="10"/>
      <c r="B4" s="11">
        <v>85</v>
      </c>
      <c r="C4" s="12">
        <v>72</v>
      </c>
      <c r="D4" s="12">
        <v>85</v>
      </c>
      <c r="E4" s="12">
        <v>79</v>
      </c>
      <c r="F4" s="12">
        <v>93</v>
      </c>
      <c r="G4" s="12">
        <v>4.5</v>
      </c>
      <c r="H4" s="12">
        <v>6</v>
      </c>
      <c r="I4" s="12">
        <v>132</v>
      </c>
      <c r="J4" s="12">
        <v>180</v>
      </c>
      <c r="K4" s="12">
        <v>372</v>
      </c>
      <c r="L4" s="12">
        <v>810</v>
      </c>
      <c r="M4" s="13">
        <f t="shared" si="0"/>
        <v>7.833496571988247</v>
      </c>
      <c r="N4" s="14">
        <f t="shared" si="1"/>
        <v>9.846115967007263</v>
      </c>
    </row>
    <row r="5" spans="1:14" ht="12.75">
      <c r="A5" s="10"/>
      <c r="B5" s="11">
        <v>110</v>
      </c>
      <c r="C5" s="12">
        <v>93</v>
      </c>
      <c r="D5" s="12">
        <v>110</v>
      </c>
      <c r="E5" s="12">
        <v>102</v>
      </c>
      <c r="F5" s="12">
        <v>120</v>
      </c>
      <c r="G5" s="12">
        <v>5.5</v>
      </c>
      <c r="H5" s="12">
        <v>7.5</v>
      </c>
      <c r="I5" s="12">
        <v>132</v>
      </c>
      <c r="J5" s="12">
        <v>180</v>
      </c>
      <c r="K5" s="12">
        <v>420</v>
      </c>
      <c r="L5" s="12">
        <v>745</v>
      </c>
      <c r="M5" s="13">
        <f t="shared" si="0"/>
        <v>10.107737512242899</v>
      </c>
      <c r="N5" s="14">
        <f t="shared" si="1"/>
        <v>12.70466576388034</v>
      </c>
    </row>
    <row r="6" spans="1:14" ht="12.75">
      <c r="A6" s="10"/>
      <c r="B6" s="11">
        <v>150</v>
      </c>
      <c r="C6" s="12">
        <v>127</v>
      </c>
      <c r="D6" s="12">
        <v>150</v>
      </c>
      <c r="E6" s="12">
        <v>139</v>
      </c>
      <c r="F6" s="12">
        <v>163</v>
      </c>
      <c r="G6" s="12">
        <v>12</v>
      </c>
      <c r="H6" s="12">
        <v>16</v>
      </c>
      <c r="I6" s="12">
        <v>132</v>
      </c>
      <c r="J6" s="12">
        <v>180</v>
      </c>
      <c r="K6" s="12">
        <v>420</v>
      </c>
      <c r="L6" s="12">
        <v>1005</v>
      </c>
      <c r="M6" s="13">
        <f t="shared" si="0"/>
        <v>13.729676787463271</v>
      </c>
      <c r="N6" s="14">
        <f t="shared" si="1"/>
        <v>17.25717099593746</v>
      </c>
    </row>
    <row r="7" spans="1:14" ht="12.75">
      <c r="A7" s="10"/>
      <c r="B7" s="11">
        <v>185</v>
      </c>
      <c r="C7" s="12">
        <v>157</v>
      </c>
      <c r="D7" s="12">
        <v>185</v>
      </c>
      <c r="E7" s="12">
        <v>172</v>
      </c>
      <c r="F7" s="12">
        <v>202</v>
      </c>
      <c r="G7" s="12">
        <v>9</v>
      </c>
      <c r="H7" s="12">
        <v>12</v>
      </c>
      <c r="I7" s="12">
        <v>180</v>
      </c>
      <c r="J7" s="12">
        <v>180</v>
      </c>
      <c r="K7" s="12">
        <v>458</v>
      </c>
      <c r="L7" s="12">
        <v>940</v>
      </c>
      <c r="M7" s="13">
        <f t="shared" si="0"/>
        <v>17.014691478942215</v>
      </c>
      <c r="N7" s="14">
        <f t="shared" si="1"/>
        <v>21.386187369198574</v>
      </c>
    </row>
    <row r="8" spans="1:14" ht="12.75">
      <c r="A8" s="10"/>
      <c r="B8" s="11">
        <v>225</v>
      </c>
      <c r="C8" s="12">
        <v>191</v>
      </c>
      <c r="D8" s="12">
        <v>225</v>
      </c>
      <c r="E8" s="12">
        <v>209</v>
      </c>
      <c r="F8" s="12">
        <v>245</v>
      </c>
      <c r="G8" s="12">
        <v>12.5</v>
      </c>
      <c r="H8" s="12">
        <v>17.5</v>
      </c>
      <c r="I8" s="12">
        <v>180</v>
      </c>
      <c r="J8" s="12">
        <v>180</v>
      </c>
      <c r="K8" s="12">
        <v>458</v>
      </c>
      <c r="L8" s="12">
        <v>1070</v>
      </c>
      <c r="M8" s="13">
        <f t="shared" si="0"/>
        <v>20.636630754162585</v>
      </c>
      <c r="N8" s="14">
        <f t="shared" si="1"/>
        <v>25.938692601255692</v>
      </c>
    </row>
    <row r="9" spans="1:14" ht="12.75">
      <c r="A9" s="10"/>
      <c r="B9" s="11">
        <v>300</v>
      </c>
      <c r="C9" s="12">
        <v>255</v>
      </c>
      <c r="D9" s="12">
        <v>300</v>
      </c>
      <c r="E9" s="12">
        <v>278</v>
      </c>
      <c r="F9" s="12">
        <v>327</v>
      </c>
      <c r="G9" s="12">
        <v>9</v>
      </c>
      <c r="H9" s="12">
        <v>12</v>
      </c>
      <c r="I9" s="12">
        <v>180</v>
      </c>
      <c r="J9" s="12">
        <v>200</v>
      </c>
      <c r="K9" s="12">
        <v>518</v>
      </c>
      <c r="L9" s="12">
        <v>1135</v>
      </c>
      <c r="M9" s="13">
        <f t="shared" si="0"/>
        <v>27.5435847208619</v>
      </c>
      <c r="N9" s="14">
        <f t="shared" si="1"/>
        <v>34.62021420657393</v>
      </c>
    </row>
    <row r="10" spans="1:14" ht="12.75">
      <c r="A10" s="10"/>
      <c r="B10" s="11">
        <v>380</v>
      </c>
      <c r="C10" s="12">
        <v>323</v>
      </c>
      <c r="D10" s="12">
        <v>380</v>
      </c>
      <c r="E10" s="12">
        <v>352</v>
      </c>
      <c r="F10" s="12">
        <v>414</v>
      </c>
      <c r="G10" s="12">
        <v>15</v>
      </c>
      <c r="H10" s="12">
        <v>21</v>
      </c>
      <c r="I10" s="12">
        <v>180</v>
      </c>
      <c r="J10" s="12">
        <v>200</v>
      </c>
      <c r="K10" s="12">
        <v>518</v>
      </c>
      <c r="L10" s="12">
        <v>1330</v>
      </c>
      <c r="M10" s="13">
        <f t="shared" si="0"/>
        <v>34.871694417238004</v>
      </c>
      <c r="N10" s="14">
        <f t="shared" si="1"/>
        <v>43.831096885387176</v>
      </c>
    </row>
    <row r="11" spans="1:14" ht="12.75">
      <c r="A11" s="10"/>
      <c r="B11" s="11">
        <v>500</v>
      </c>
      <c r="C11" s="12">
        <v>425</v>
      </c>
      <c r="D11" s="12">
        <v>500</v>
      </c>
      <c r="E11" s="12">
        <v>463</v>
      </c>
      <c r="F11" s="12">
        <v>545</v>
      </c>
      <c r="G11" s="12">
        <v>25</v>
      </c>
      <c r="H11" s="12">
        <v>35</v>
      </c>
      <c r="I11" s="12">
        <v>220</v>
      </c>
      <c r="J11" s="12">
        <v>230</v>
      </c>
      <c r="K11" s="12">
        <v>596</v>
      </c>
      <c r="L11" s="12">
        <v>1395</v>
      </c>
      <c r="M11" s="13">
        <f t="shared" si="0"/>
        <v>45.90597453476983</v>
      </c>
      <c r="N11" s="14">
        <f t="shared" si="1"/>
        <v>57.700357010956544</v>
      </c>
    </row>
    <row r="12" spans="1:14" ht="12.75">
      <c r="A12" s="10"/>
      <c r="B12" s="11">
        <v>630</v>
      </c>
      <c r="C12" s="12">
        <v>535</v>
      </c>
      <c r="D12" s="12">
        <v>630</v>
      </c>
      <c r="E12" s="12">
        <v>583</v>
      </c>
      <c r="F12" s="12">
        <v>686</v>
      </c>
      <c r="G12" s="12">
        <v>32</v>
      </c>
      <c r="H12" s="12">
        <v>45</v>
      </c>
      <c r="I12" s="12">
        <v>220</v>
      </c>
      <c r="J12" s="12">
        <v>230</v>
      </c>
      <c r="K12" s="12">
        <v>596</v>
      </c>
      <c r="L12" s="12">
        <v>1590</v>
      </c>
      <c r="M12" s="13">
        <f t="shared" si="0"/>
        <v>57.78256611165524</v>
      </c>
      <c r="N12" s="14">
        <f t="shared" si="1"/>
        <v>72.62833928351594</v>
      </c>
    </row>
    <row r="13" spans="1:14" ht="12.75">
      <c r="A13" s="10"/>
      <c r="B13" s="11">
        <v>730</v>
      </c>
      <c r="C13" s="12">
        <v>620</v>
      </c>
      <c r="D13" s="12">
        <v>730</v>
      </c>
      <c r="E13" s="12">
        <v>676</v>
      </c>
      <c r="F13" s="12">
        <v>795</v>
      </c>
      <c r="G13" s="12">
        <v>35</v>
      </c>
      <c r="H13" s="12">
        <v>49</v>
      </c>
      <c r="I13" s="12">
        <v>220</v>
      </c>
      <c r="J13" s="12">
        <v>230</v>
      </c>
      <c r="K13" s="12">
        <v>596</v>
      </c>
      <c r="L13" s="12">
        <v>1785</v>
      </c>
      <c r="M13" s="13">
        <f t="shared" si="0"/>
        <v>66.9637610186092</v>
      </c>
      <c r="N13" s="14">
        <f t="shared" si="1"/>
        <v>84.16841068570726</v>
      </c>
    </row>
    <row r="14" spans="1:14" ht="12.75">
      <c r="A14" s="10"/>
      <c r="B14" s="11">
        <v>840</v>
      </c>
      <c r="C14" s="12">
        <v>714</v>
      </c>
      <c r="D14" s="12">
        <v>840</v>
      </c>
      <c r="E14" s="12">
        <v>778</v>
      </c>
      <c r="F14" s="12">
        <v>915</v>
      </c>
      <c r="G14" s="12">
        <v>42</v>
      </c>
      <c r="H14" s="12">
        <v>58</v>
      </c>
      <c r="I14" s="12">
        <v>270</v>
      </c>
      <c r="J14" s="12">
        <v>280</v>
      </c>
      <c r="K14" s="12">
        <v>598</v>
      </c>
      <c r="L14" s="12">
        <v>1930</v>
      </c>
      <c r="M14" s="13">
        <f t="shared" si="0"/>
        <v>77.07149853085211</v>
      </c>
      <c r="N14" s="14">
        <f t="shared" si="1"/>
        <v>96.87307644958759</v>
      </c>
    </row>
    <row r="15" spans="1:14" ht="12.75">
      <c r="A15" s="10"/>
      <c r="B15" s="11">
        <v>1100</v>
      </c>
      <c r="C15" s="12">
        <v>935</v>
      </c>
      <c r="D15" s="12">
        <v>1100</v>
      </c>
      <c r="E15" s="12">
        <v>1019</v>
      </c>
      <c r="F15" s="12">
        <v>1198</v>
      </c>
      <c r="G15" s="12">
        <v>45</v>
      </c>
      <c r="H15" s="12">
        <v>62</v>
      </c>
      <c r="I15" s="12">
        <v>270</v>
      </c>
      <c r="J15" s="12">
        <v>320</v>
      </c>
      <c r="K15" s="12">
        <v>684</v>
      </c>
      <c r="L15" s="12">
        <v>2050</v>
      </c>
      <c r="M15" s="13">
        <f t="shared" si="0"/>
        <v>100.90891283055828</v>
      </c>
      <c r="N15" s="14">
        <f t="shared" si="1"/>
        <v>126.83491320940539</v>
      </c>
    </row>
    <row r="16" spans="1:14" ht="12.75">
      <c r="A16" s="10"/>
      <c r="B16" s="11">
        <v>1320</v>
      </c>
      <c r="C16" s="12">
        <v>1122</v>
      </c>
      <c r="D16" s="12">
        <v>1320</v>
      </c>
      <c r="E16" s="12">
        <v>1223</v>
      </c>
      <c r="F16" s="12">
        <v>1438</v>
      </c>
      <c r="G16" s="12">
        <v>61</v>
      </c>
      <c r="H16" s="12">
        <v>85</v>
      </c>
      <c r="I16" s="12">
        <v>270</v>
      </c>
      <c r="J16" s="12">
        <v>320</v>
      </c>
      <c r="K16" s="12">
        <v>684</v>
      </c>
      <c r="L16" s="12">
        <v>2420</v>
      </c>
      <c r="M16" s="13">
        <f t="shared" si="0"/>
        <v>121.12438785504408</v>
      </c>
      <c r="N16" s="14">
        <f t="shared" si="1"/>
        <v>152.24424473716607</v>
      </c>
    </row>
    <row r="17" spans="1:14" ht="12.75">
      <c r="A17" s="10"/>
      <c r="B17" s="11">
        <v>1600</v>
      </c>
      <c r="C17" s="12">
        <v>1360</v>
      </c>
      <c r="D17" s="12">
        <v>1600</v>
      </c>
      <c r="E17" s="12">
        <v>1482</v>
      </c>
      <c r="F17" s="12">
        <v>1743</v>
      </c>
      <c r="G17" s="12">
        <v>40</v>
      </c>
      <c r="H17" s="12">
        <v>55</v>
      </c>
      <c r="I17" s="12">
        <v>285</v>
      </c>
      <c r="J17" s="12">
        <v>350</v>
      </c>
      <c r="K17" s="12">
        <v>760</v>
      </c>
      <c r="L17" s="12">
        <v>2460</v>
      </c>
      <c r="M17" s="13">
        <f t="shared" si="0"/>
        <v>146.8148873653281</v>
      </c>
      <c r="N17" s="14">
        <f t="shared" si="1"/>
        <v>184.53527022036192</v>
      </c>
    </row>
    <row r="18" spans="1:14" ht="13.5" thickBot="1">
      <c r="A18" s="15"/>
      <c r="B18" s="16">
        <v>1900</v>
      </c>
      <c r="C18" s="4">
        <v>1615</v>
      </c>
      <c r="D18" s="4">
        <v>1900</v>
      </c>
      <c r="E18" s="4">
        <v>1760</v>
      </c>
      <c r="F18" s="4">
        <v>2070</v>
      </c>
      <c r="G18" s="4">
        <v>52</v>
      </c>
      <c r="H18" s="4">
        <v>73</v>
      </c>
      <c r="I18" s="4">
        <v>285</v>
      </c>
      <c r="J18" s="4">
        <v>350</v>
      </c>
      <c r="K18" s="4">
        <v>760</v>
      </c>
      <c r="L18" s="4">
        <v>2780</v>
      </c>
      <c r="M18" s="17">
        <f t="shared" si="0"/>
        <v>174.35847208619</v>
      </c>
      <c r="N18" s="18">
        <f t="shared" si="1"/>
        <v>219.15548442693586</v>
      </c>
    </row>
  </sheetData>
  <sheetProtection/>
  <mergeCells count="8">
    <mergeCell ref="C1:D1"/>
    <mergeCell ref="E1:F1"/>
    <mergeCell ref="G1:H1"/>
    <mergeCell ref="I1:J1"/>
    <mergeCell ref="K1:L1"/>
    <mergeCell ref="C2:D2"/>
    <mergeCell ref="E2:F2"/>
    <mergeCell ref="G2:H2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:N2"/>
    </sheetView>
  </sheetViews>
  <sheetFormatPr defaultColWidth="9.140625" defaultRowHeight="12.75"/>
  <sheetData>
    <row r="1" spans="1:14" ht="52.5">
      <c r="A1" s="37" t="s">
        <v>0</v>
      </c>
      <c r="B1" s="38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 t="s">
        <v>6</v>
      </c>
      <c r="N1" s="40" t="s">
        <v>7</v>
      </c>
    </row>
    <row r="2" spans="1:14" ht="13.5" thickBot="1">
      <c r="A2" s="41"/>
      <c r="B2" s="42"/>
      <c r="C2" s="141" t="s">
        <v>8</v>
      </c>
      <c r="D2" s="142"/>
      <c r="E2" s="141" t="s">
        <v>8</v>
      </c>
      <c r="F2" s="142"/>
      <c r="G2" s="141" t="s">
        <v>8</v>
      </c>
      <c r="H2" s="142"/>
      <c r="I2" s="42" t="s">
        <v>9</v>
      </c>
      <c r="J2" s="42" t="s">
        <v>27</v>
      </c>
      <c r="K2" s="42" t="s">
        <v>9</v>
      </c>
      <c r="L2" s="42" t="s">
        <v>10</v>
      </c>
      <c r="M2" s="43" t="s">
        <v>11</v>
      </c>
      <c r="N2" s="44" t="s">
        <v>12</v>
      </c>
    </row>
    <row r="3" spans="1:1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3.5" thickBot="1">
      <c r="A4" s="5" t="s">
        <v>13</v>
      </c>
      <c r="B4" s="6">
        <v>64</v>
      </c>
      <c r="C4" s="139">
        <v>64</v>
      </c>
      <c r="D4" s="140"/>
      <c r="E4" s="139">
        <v>71</v>
      </c>
      <c r="F4" s="140"/>
      <c r="G4" s="139">
        <v>1.5</v>
      </c>
      <c r="H4" s="140"/>
      <c r="I4" s="7">
        <v>130</v>
      </c>
      <c r="J4" s="7">
        <v>150</v>
      </c>
      <c r="K4" s="7">
        <v>330</v>
      </c>
      <c r="L4" s="7">
        <v>670</v>
      </c>
      <c r="M4" s="8">
        <f aca="true" t="shared" si="0" ref="M4:M13">(E4*860)/10210</f>
        <v>5.980411361410382</v>
      </c>
      <c r="N4" s="9">
        <f aca="true" t="shared" si="1" ref="N4:N13">(E4*860)/8123</f>
        <v>7.516927243629201</v>
      </c>
    </row>
    <row r="5" spans="1:14" ht="13.5" thickBot="1">
      <c r="A5" s="10"/>
      <c r="B5" s="11">
        <v>76</v>
      </c>
      <c r="C5" s="133">
        <v>76</v>
      </c>
      <c r="D5" s="134"/>
      <c r="E5" s="133">
        <v>84</v>
      </c>
      <c r="F5" s="134"/>
      <c r="G5" s="133">
        <v>1.8</v>
      </c>
      <c r="H5" s="134"/>
      <c r="I5" s="7">
        <v>130</v>
      </c>
      <c r="J5" s="7">
        <v>150</v>
      </c>
      <c r="K5" s="12">
        <v>330</v>
      </c>
      <c r="L5" s="12">
        <v>670</v>
      </c>
      <c r="M5" s="13">
        <f t="shared" si="0"/>
        <v>7.075416258570029</v>
      </c>
      <c r="N5" s="14">
        <f t="shared" si="1"/>
        <v>8.893266034716238</v>
      </c>
    </row>
    <row r="6" spans="1:14" ht="12.75">
      <c r="A6" s="10"/>
      <c r="B6" s="11">
        <v>93</v>
      </c>
      <c r="C6" s="133">
        <v>93</v>
      </c>
      <c r="D6" s="134"/>
      <c r="E6" s="133">
        <v>102</v>
      </c>
      <c r="F6" s="134"/>
      <c r="G6" s="133">
        <v>2.5</v>
      </c>
      <c r="H6" s="134"/>
      <c r="I6" s="7">
        <v>130</v>
      </c>
      <c r="J6" s="7">
        <v>150</v>
      </c>
      <c r="K6" s="12">
        <v>330</v>
      </c>
      <c r="L6" s="12">
        <v>670</v>
      </c>
      <c r="M6" s="13">
        <f t="shared" si="0"/>
        <v>8.591576885406464</v>
      </c>
      <c r="N6" s="14">
        <f t="shared" si="1"/>
        <v>10.798965899298288</v>
      </c>
    </row>
    <row r="7" spans="1:14" ht="12.75">
      <c r="A7" s="10"/>
      <c r="B7" s="11">
        <v>105</v>
      </c>
      <c r="C7" s="133">
        <v>105</v>
      </c>
      <c r="D7" s="134"/>
      <c r="E7" s="133">
        <v>115</v>
      </c>
      <c r="F7" s="134"/>
      <c r="G7" s="133">
        <v>3</v>
      </c>
      <c r="H7" s="134"/>
      <c r="I7" s="12">
        <v>180</v>
      </c>
      <c r="J7" s="12">
        <v>170</v>
      </c>
      <c r="K7" s="12">
        <v>390</v>
      </c>
      <c r="L7" s="12">
        <v>850</v>
      </c>
      <c r="M7" s="13">
        <f t="shared" si="0"/>
        <v>9.686581782566112</v>
      </c>
      <c r="N7" s="14">
        <f t="shared" si="1"/>
        <v>12.175304690385326</v>
      </c>
    </row>
    <row r="8" spans="1:14" ht="12.75">
      <c r="A8" s="10"/>
      <c r="B8" s="11">
        <v>116</v>
      </c>
      <c r="C8" s="133">
        <v>116</v>
      </c>
      <c r="D8" s="134"/>
      <c r="E8" s="133">
        <v>128</v>
      </c>
      <c r="F8" s="134"/>
      <c r="G8" s="133">
        <v>3</v>
      </c>
      <c r="H8" s="134"/>
      <c r="I8" s="12">
        <v>180</v>
      </c>
      <c r="J8" s="12">
        <v>170</v>
      </c>
      <c r="K8" s="12">
        <v>390</v>
      </c>
      <c r="L8" s="12">
        <v>850</v>
      </c>
      <c r="M8" s="13">
        <f t="shared" si="0"/>
        <v>10.78158667972576</v>
      </c>
      <c r="N8" s="14">
        <f t="shared" si="1"/>
        <v>13.551643481472363</v>
      </c>
    </row>
    <row r="9" spans="1:14" ht="12.75">
      <c r="A9" s="10"/>
      <c r="B9" s="11">
        <v>140</v>
      </c>
      <c r="C9" s="133">
        <v>140</v>
      </c>
      <c r="D9" s="134"/>
      <c r="E9" s="133">
        <v>155</v>
      </c>
      <c r="F9" s="134"/>
      <c r="G9" s="133">
        <v>5</v>
      </c>
      <c r="H9" s="134"/>
      <c r="I9" s="12">
        <v>180</v>
      </c>
      <c r="J9" s="12">
        <v>170</v>
      </c>
      <c r="K9" s="12">
        <v>390</v>
      </c>
      <c r="L9" s="12">
        <v>850</v>
      </c>
      <c r="M9" s="13">
        <f t="shared" si="0"/>
        <v>13.05582761998041</v>
      </c>
      <c r="N9" s="14">
        <f t="shared" si="1"/>
        <v>16.41019327834544</v>
      </c>
    </row>
    <row r="10" spans="1:14" ht="12.75">
      <c r="A10" s="10"/>
      <c r="B10" s="11">
        <v>163</v>
      </c>
      <c r="C10" s="133">
        <v>163</v>
      </c>
      <c r="D10" s="134"/>
      <c r="E10" s="133">
        <v>180</v>
      </c>
      <c r="F10" s="134"/>
      <c r="G10" s="133">
        <v>8</v>
      </c>
      <c r="H10" s="134"/>
      <c r="I10" s="12">
        <v>180</v>
      </c>
      <c r="J10" s="12">
        <v>170</v>
      </c>
      <c r="K10" s="12">
        <v>390</v>
      </c>
      <c r="L10" s="12">
        <v>1030</v>
      </c>
      <c r="M10" s="13">
        <f t="shared" si="0"/>
        <v>15.161606268364348</v>
      </c>
      <c r="N10" s="14">
        <f t="shared" si="1"/>
        <v>19.05699864582051</v>
      </c>
    </row>
    <row r="11" spans="1:14" ht="12.75">
      <c r="A11" s="10"/>
      <c r="B11" s="11">
        <v>186</v>
      </c>
      <c r="C11" s="133">
        <v>186</v>
      </c>
      <c r="D11" s="134"/>
      <c r="E11" s="133">
        <v>206</v>
      </c>
      <c r="F11" s="134"/>
      <c r="G11" s="133">
        <v>14</v>
      </c>
      <c r="H11" s="134"/>
      <c r="I11" s="12">
        <v>180</v>
      </c>
      <c r="J11" s="12">
        <v>170</v>
      </c>
      <c r="K11" s="12">
        <v>390</v>
      </c>
      <c r="L11" s="12">
        <v>1030</v>
      </c>
      <c r="M11" s="13">
        <f t="shared" si="0"/>
        <v>17.351616062683643</v>
      </c>
      <c r="N11" s="14">
        <f t="shared" si="1"/>
        <v>21.809676227994583</v>
      </c>
    </row>
    <row r="12" spans="1:14" ht="12.75">
      <c r="A12" s="10"/>
      <c r="B12" s="11">
        <v>233</v>
      </c>
      <c r="C12" s="133">
        <v>233</v>
      </c>
      <c r="D12" s="134"/>
      <c r="E12" s="133">
        <v>258</v>
      </c>
      <c r="F12" s="134"/>
      <c r="G12" s="133">
        <v>18</v>
      </c>
      <c r="H12" s="134"/>
      <c r="I12" s="12">
        <v>180</v>
      </c>
      <c r="J12" s="12">
        <v>170</v>
      </c>
      <c r="K12" s="12">
        <v>470</v>
      </c>
      <c r="L12" s="12">
        <v>1070</v>
      </c>
      <c r="M12" s="13">
        <f t="shared" si="0"/>
        <v>21.731635651322232</v>
      </c>
      <c r="N12" s="14">
        <f t="shared" si="1"/>
        <v>27.315031392342732</v>
      </c>
    </row>
    <row r="13" spans="1:14" ht="13.5" thickBot="1">
      <c r="A13" s="15"/>
      <c r="B13" s="16">
        <v>291</v>
      </c>
      <c r="C13" s="143">
        <v>291</v>
      </c>
      <c r="D13" s="144"/>
      <c r="E13" s="143">
        <v>322</v>
      </c>
      <c r="F13" s="144"/>
      <c r="G13" s="143">
        <v>22</v>
      </c>
      <c r="H13" s="144"/>
      <c r="I13" s="12">
        <v>180</v>
      </c>
      <c r="J13" s="12">
        <v>170</v>
      </c>
      <c r="K13" s="4">
        <v>470</v>
      </c>
      <c r="L13" s="4">
        <v>1320</v>
      </c>
      <c r="M13" s="17">
        <f t="shared" si="0"/>
        <v>27.122428991185114</v>
      </c>
      <c r="N13" s="18">
        <f t="shared" si="1"/>
        <v>34.09085313307891</v>
      </c>
    </row>
  </sheetData>
  <sheetProtection/>
  <mergeCells count="38"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  <mergeCell ref="C1:D1"/>
    <mergeCell ref="E1:F1"/>
    <mergeCell ref="G1:H1"/>
    <mergeCell ref="I1:J1"/>
    <mergeCell ref="K1:L1"/>
    <mergeCell ref="C2:D2"/>
    <mergeCell ref="E2:F2"/>
    <mergeCell ref="G2:H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:N2"/>
    </sheetView>
  </sheetViews>
  <sheetFormatPr defaultColWidth="9.140625" defaultRowHeight="12.75"/>
  <sheetData>
    <row r="1" spans="1:14" ht="52.5">
      <c r="A1" s="37" t="s">
        <v>0</v>
      </c>
      <c r="B1" s="38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 t="s">
        <v>6</v>
      </c>
      <c r="N1" s="40" t="s">
        <v>7</v>
      </c>
    </row>
    <row r="2" spans="1:14" ht="13.5" thickBot="1">
      <c r="A2" s="41"/>
      <c r="B2" s="42"/>
      <c r="C2" s="141" t="s">
        <v>8</v>
      </c>
      <c r="D2" s="142"/>
      <c r="E2" s="141" t="s">
        <v>8</v>
      </c>
      <c r="F2" s="142"/>
      <c r="G2" s="141" t="s">
        <v>8</v>
      </c>
      <c r="H2" s="142"/>
      <c r="I2" s="42" t="s">
        <v>9</v>
      </c>
      <c r="J2" s="42" t="s">
        <v>27</v>
      </c>
      <c r="K2" s="42" t="s">
        <v>9</v>
      </c>
      <c r="L2" s="42" t="s">
        <v>10</v>
      </c>
      <c r="M2" s="43" t="s">
        <v>11</v>
      </c>
      <c r="N2" s="44" t="s">
        <v>12</v>
      </c>
    </row>
    <row r="3" spans="1:1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3.5" thickBot="1">
      <c r="A4" s="5" t="s">
        <v>14</v>
      </c>
      <c r="B4" s="6">
        <v>170</v>
      </c>
      <c r="C4" s="7">
        <v>130</v>
      </c>
      <c r="D4" s="7">
        <v>170</v>
      </c>
      <c r="E4" s="7">
        <v>140</v>
      </c>
      <c r="F4" s="7">
        <v>186</v>
      </c>
      <c r="G4" s="20">
        <v>9</v>
      </c>
      <c r="H4" s="20">
        <v>15</v>
      </c>
      <c r="I4" s="20">
        <v>180</v>
      </c>
      <c r="J4" s="21">
        <v>250</v>
      </c>
      <c r="K4" s="7">
        <v>468</v>
      </c>
      <c r="L4" s="7">
        <v>745</v>
      </c>
      <c r="M4" s="8">
        <f aca="true" t="shared" si="0" ref="M4:M28">(F4*860)/10210</f>
        <v>15.666993143976494</v>
      </c>
      <c r="N4" s="9">
        <f aca="true" t="shared" si="1" ref="N4:N28">(F4*860)/8123</f>
        <v>19.692231934014526</v>
      </c>
    </row>
    <row r="5" spans="1:14" ht="12.75">
      <c r="A5" s="10"/>
      <c r="B5" s="11">
        <v>240</v>
      </c>
      <c r="C5" s="12">
        <v>180</v>
      </c>
      <c r="D5" s="12">
        <v>240</v>
      </c>
      <c r="E5" s="12">
        <v>195</v>
      </c>
      <c r="F5" s="12">
        <v>262</v>
      </c>
      <c r="G5" s="21">
        <v>15</v>
      </c>
      <c r="H5" s="21">
        <v>28</v>
      </c>
      <c r="I5" s="20">
        <v>180</v>
      </c>
      <c r="J5" s="21">
        <v>250</v>
      </c>
      <c r="K5" s="12">
        <v>468</v>
      </c>
      <c r="L5" s="12">
        <v>1005</v>
      </c>
      <c r="M5" s="13">
        <f t="shared" si="0"/>
        <v>22.068560235063664</v>
      </c>
      <c r="N5" s="14">
        <f t="shared" si="1"/>
        <v>27.73852025113874</v>
      </c>
    </row>
    <row r="6" spans="1:14" ht="12.75">
      <c r="A6" s="10"/>
      <c r="B6" s="11">
        <v>290</v>
      </c>
      <c r="C6" s="12">
        <v>220</v>
      </c>
      <c r="D6" s="12">
        <v>290</v>
      </c>
      <c r="E6" s="12">
        <v>239</v>
      </c>
      <c r="F6" s="12">
        <v>317</v>
      </c>
      <c r="G6" s="21">
        <v>13</v>
      </c>
      <c r="H6" s="21">
        <v>25</v>
      </c>
      <c r="I6" s="21">
        <v>220</v>
      </c>
      <c r="J6" s="21">
        <v>250</v>
      </c>
      <c r="K6" s="12">
        <v>518</v>
      </c>
      <c r="L6" s="12">
        <v>940</v>
      </c>
      <c r="M6" s="13">
        <f t="shared" si="0"/>
        <v>26.701273261508327</v>
      </c>
      <c r="N6" s="14">
        <f t="shared" si="1"/>
        <v>33.5614920595839</v>
      </c>
    </row>
    <row r="7" spans="1:14" ht="12.75">
      <c r="A7" s="10"/>
      <c r="B7" s="11">
        <v>340</v>
      </c>
      <c r="C7" s="12">
        <v>255</v>
      </c>
      <c r="D7" s="12">
        <v>340</v>
      </c>
      <c r="E7" s="12">
        <v>277</v>
      </c>
      <c r="F7" s="12">
        <v>371</v>
      </c>
      <c r="G7" s="21">
        <v>17</v>
      </c>
      <c r="H7" s="21">
        <v>34</v>
      </c>
      <c r="I7" s="21">
        <v>220</v>
      </c>
      <c r="J7" s="21">
        <v>250</v>
      </c>
      <c r="K7" s="12">
        <v>518</v>
      </c>
      <c r="L7" s="12">
        <v>1070</v>
      </c>
      <c r="M7" s="13">
        <f t="shared" si="0"/>
        <v>31.24975514201763</v>
      </c>
      <c r="N7" s="14">
        <f t="shared" si="1"/>
        <v>39.278591653330054</v>
      </c>
    </row>
    <row r="8" spans="1:14" ht="12.75">
      <c r="A8" s="10"/>
      <c r="B8" s="11">
        <v>420</v>
      </c>
      <c r="C8" s="12">
        <v>315</v>
      </c>
      <c r="D8" s="12">
        <v>420</v>
      </c>
      <c r="E8" s="12">
        <v>342</v>
      </c>
      <c r="F8" s="12">
        <v>459</v>
      </c>
      <c r="G8" s="21">
        <v>16</v>
      </c>
      <c r="H8" s="21">
        <v>29</v>
      </c>
      <c r="I8" s="21">
        <v>220</v>
      </c>
      <c r="J8" s="21">
        <v>250</v>
      </c>
      <c r="K8" s="12">
        <v>568</v>
      </c>
      <c r="L8" s="12">
        <v>1135</v>
      </c>
      <c r="M8" s="13">
        <f t="shared" si="0"/>
        <v>38.66209598432909</v>
      </c>
      <c r="N8" s="14">
        <f t="shared" si="1"/>
        <v>48.5953465468423</v>
      </c>
    </row>
    <row r="9" spans="1:14" ht="12.75">
      <c r="A9" s="10"/>
      <c r="B9" s="11">
        <v>510</v>
      </c>
      <c r="C9" s="12">
        <v>385</v>
      </c>
      <c r="D9" s="12">
        <v>510</v>
      </c>
      <c r="E9" s="12">
        <v>418</v>
      </c>
      <c r="F9" s="12">
        <v>557</v>
      </c>
      <c r="G9" s="21">
        <v>24</v>
      </c>
      <c r="H9" s="21">
        <v>43</v>
      </c>
      <c r="I9" s="21">
        <v>220</v>
      </c>
      <c r="J9" s="21">
        <v>250</v>
      </c>
      <c r="K9" s="12">
        <v>568</v>
      </c>
      <c r="L9" s="12">
        <v>1330</v>
      </c>
      <c r="M9" s="13">
        <f t="shared" si="0"/>
        <v>46.916748285994125</v>
      </c>
      <c r="N9" s="14">
        <f t="shared" si="1"/>
        <v>58.970823587344576</v>
      </c>
    </row>
    <row r="10" spans="1:14" ht="12.75">
      <c r="A10" s="10"/>
      <c r="B10" s="11">
        <v>630</v>
      </c>
      <c r="C10" s="12">
        <v>480</v>
      </c>
      <c r="D10" s="12">
        <v>630</v>
      </c>
      <c r="E10" s="12">
        <v>520</v>
      </c>
      <c r="F10" s="12">
        <v>688</v>
      </c>
      <c r="G10" s="21">
        <v>32</v>
      </c>
      <c r="H10" s="21">
        <v>55</v>
      </c>
      <c r="I10" s="21">
        <v>220</v>
      </c>
      <c r="J10" s="21">
        <v>250</v>
      </c>
      <c r="K10" s="12">
        <v>568</v>
      </c>
      <c r="L10" s="12">
        <v>1640</v>
      </c>
      <c r="M10" s="13">
        <f t="shared" si="0"/>
        <v>57.95102840352595</v>
      </c>
      <c r="N10" s="14">
        <f t="shared" si="1"/>
        <v>72.84008371291395</v>
      </c>
    </row>
    <row r="11" spans="1:14" ht="12.75">
      <c r="A11" s="10"/>
      <c r="B11" s="11">
        <v>760</v>
      </c>
      <c r="C11" s="12">
        <v>580</v>
      </c>
      <c r="D11" s="12">
        <v>760</v>
      </c>
      <c r="E11" s="12">
        <v>630</v>
      </c>
      <c r="F11" s="12">
        <v>830</v>
      </c>
      <c r="G11" s="21">
        <v>29</v>
      </c>
      <c r="H11" s="21">
        <v>51</v>
      </c>
      <c r="I11" s="21">
        <v>270</v>
      </c>
      <c r="J11" s="21">
        <v>270</v>
      </c>
      <c r="K11" s="12">
        <v>684</v>
      </c>
      <c r="L11" s="12">
        <v>1395</v>
      </c>
      <c r="M11" s="13">
        <f t="shared" si="0"/>
        <v>69.91185112634672</v>
      </c>
      <c r="N11" s="14">
        <f t="shared" si="1"/>
        <v>87.87393820017235</v>
      </c>
    </row>
    <row r="12" spans="1:14" ht="12.75">
      <c r="A12" s="10"/>
      <c r="B12" s="11">
        <v>870</v>
      </c>
      <c r="C12" s="12">
        <v>660</v>
      </c>
      <c r="D12" s="12">
        <v>870</v>
      </c>
      <c r="E12" s="12">
        <v>715</v>
      </c>
      <c r="F12" s="12">
        <v>950</v>
      </c>
      <c r="G12" s="21">
        <v>33</v>
      </c>
      <c r="H12" s="21">
        <v>57</v>
      </c>
      <c r="I12" s="21">
        <v>270</v>
      </c>
      <c r="J12" s="21">
        <v>270</v>
      </c>
      <c r="K12" s="12">
        <v>684</v>
      </c>
      <c r="L12" s="12">
        <v>1590</v>
      </c>
      <c r="M12" s="13">
        <f t="shared" si="0"/>
        <v>80.01958863858962</v>
      </c>
      <c r="N12" s="14">
        <f t="shared" si="1"/>
        <v>100.57860396405269</v>
      </c>
    </row>
    <row r="13" spans="1:14" ht="12.75">
      <c r="A13" s="28"/>
      <c r="B13" s="29">
        <v>970</v>
      </c>
      <c r="C13" s="30">
        <v>750</v>
      </c>
      <c r="D13" s="30">
        <v>970</v>
      </c>
      <c r="E13" s="30">
        <v>815</v>
      </c>
      <c r="F13" s="30">
        <v>1060</v>
      </c>
      <c r="G13" s="32">
        <v>29</v>
      </c>
      <c r="H13" s="32">
        <v>49</v>
      </c>
      <c r="I13" s="32">
        <v>270</v>
      </c>
      <c r="J13" s="32">
        <v>270</v>
      </c>
      <c r="K13" s="30">
        <v>684</v>
      </c>
      <c r="L13" s="30">
        <v>1785</v>
      </c>
      <c r="M13" s="33">
        <f t="shared" si="0"/>
        <v>89.28501469147895</v>
      </c>
      <c r="N13" s="34">
        <f t="shared" si="1"/>
        <v>112.224547580943</v>
      </c>
    </row>
    <row r="14" spans="1:14" ht="12.75">
      <c r="A14" s="45"/>
      <c r="B14" s="45">
        <v>1100</v>
      </c>
      <c r="C14" s="46">
        <v>850</v>
      </c>
      <c r="D14" s="46">
        <v>1100</v>
      </c>
      <c r="E14" s="46">
        <v>935</v>
      </c>
      <c r="F14" s="46">
        <v>1200</v>
      </c>
      <c r="G14" s="60">
        <v>32</v>
      </c>
      <c r="H14" s="60">
        <v>52</v>
      </c>
      <c r="I14" s="60">
        <v>320</v>
      </c>
      <c r="J14" s="60">
        <v>300</v>
      </c>
      <c r="K14" s="46">
        <v>744</v>
      </c>
      <c r="L14" s="46">
        <v>1720</v>
      </c>
      <c r="M14" s="54">
        <f t="shared" si="0"/>
        <v>101.07737512242899</v>
      </c>
      <c r="N14" s="54">
        <f t="shared" si="1"/>
        <v>127.0466576388034</v>
      </c>
    </row>
    <row r="15" spans="1:14" ht="12.75">
      <c r="A15" s="45"/>
      <c r="B15" s="45">
        <v>1320</v>
      </c>
      <c r="C15" s="46">
        <v>1000</v>
      </c>
      <c r="D15" s="46">
        <v>1320</v>
      </c>
      <c r="E15" s="46">
        <v>1087</v>
      </c>
      <c r="F15" s="46">
        <v>1442</v>
      </c>
      <c r="G15" s="60">
        <v>38</v>
      </c>
      <c r="H15" s="60">
        <v>67</v>
      </c>
      <c r="I15" s="60">
        <v>320</v>
      </c>
      <c r="J15" s="60">
        <v>300</v>
      </c>
      <c r="K15" s="46">
        <v>744</v>
      </c>
      <c r="L15" s="46">
        <v>2000</v>
      </c>
      <c r="M15" s="54">
        <f t="shared" si="0"/>
        <v>121.4613124387855</v>
      </c>
      <c r="N15" s="54">
        <f t="shared" si="1"/>
        <v>152.6677335959621</v>
      </c>
    </row>
    <row r="16" spans="1:14" ht="12.75">
      <c r="A16" s="45"/>
      <c r="B16" s="45">
        <v>1570</v>
      </c>
      <c r="C16" s="46">
        <v>1200</v>
      </c>
      <c r="D16" s="46">
        <v>1570</v>
      </c>
      <c r="E16" s="46">
        <v>1304</v>
      </c>
      <c r="F16" s="46">
        <v>1715</v>
      </c>
      <c r="G16" s="60">
        <v>35</v>
      </c>
      <c r="H16" s="60">
        <v>60</v>
      </c>
      <c r="I16" s="60">
        <v>320</v>
      </c>
      <c r="J16" s="60">
        <v>320</v>
      </c>
      <c r="K16" s="46">
        <v>830</v>
      </c>
      <c r="L16" s="46">
        <v>2008</v>
      </c>
      <c r="M16" s="54">
        <f t="shared" si="0"/>
        <v>144.4564152791381</v>
      </c>
      <c r="N16" s="54">
        <f t="shared" si="1"/>
        <v>181.57084820878987</v>
      </c>
    </row>
    <row r="17" spans="1:14" ht="12.75">
      <c r="A17" s="45"/>
      <c r="B17" s="45">
        <v>1850</v>
      </c>
      <c r="C17" s="46">
        <v>1400</v>
      </c>
      <c r="D17" s="46">
        <v>1850</v>
      </c>
      <c r="E17" s="46">
        <v>1520</v>
      </c>
      <c r="F17" s="46">
        <v>2020</v>
      </c>
      <c r="G17" s="60">
        <v>42</v>
      </c>
      <c r="H17" s="60">
        <v>73</v>
      </c>
      <c r="I17" s="60">
        <v>320</v>
      </c>
      <c r="J17" s="60">
        <v>320</v>
      </c>
      <c r="K17" s="46">
        <v>830</v>
      </c>
      <c r="L17" s="46">
        <v>2408</v>
      </c>
      <c r="M17" s="54">
        <f t="shared" si="0"/>
        <v>170.14691478942214</v>
      </c>
      <c r="N17" s="54">
        <f t="shared" si="1"/>
        <v>213.86187369198572</v>
      </c>
    </row>
    <row r="18" spans="1:14" ht="12.75">
      <c r="A18" s="45"/>
      <c r="B18" s="45">
        <v>2200</v>
      </c>
      <c r="C18" s="46">
        <v>1700</v>
      </c>
      <c r="D18" s="46">
        <v>2200</v>
      </c>
      <c r="E18" s="46">
        <v>1845</v>
      </c>
      <c r="F18" s="46">
        <v>2400</v>
      </c>
      <c r="G18" s="60">
        <v>39</v>
      </c>
      <c r="H18" s="60">
        <v>65</v>
      </c>
      <c r="I18" s="60">
        <v>380</v>
      </c>
      <c r="J18" s="60">
        <v>350</v>
      </c>
      <c r="K18" s="46">
        <v>926</v>
      </c>
      <c r="L18" s="46">
        <v>2450</v>
      </c>
      <c r="M18" s="54">
        <f t="shared" si="0"/>
        <v>202.15475024485798</v>
      </c>
      <c r="N18" s="54">
        <f t="shared" si="1"/>
        <v>254.0933152776068</v>
      </c>
    </row>
    <row r="19" spans="1:14" ht="12.75">
      <c r="A19" s="45"/>
      <c r="B19" s="45">
        <v>2650</v>
      </c>
      <c r="C19" s="46">
        <v>2000</v>
      </c>
      <c r="D19" s="46">
        <v>2650</v>
      </c>
      <c r="E19" s="46">
        <v>2170</v>
      </c>
      <c r="F19" s="46">
        <v>2890</v>
      </c>
      <c r="G19" s="60">
        <v>43</v>
      </c>
      <c r="H19" s="60">
        <v>76</v>
      </c>
      <c r="I19" s="60">
        <v>380</v>
      </c>
      <c r="J19" s="60">
        <v>350</v>
      </c>
      <c r="K19" s="46">
        <v>926</v>
      </c>
      <c r="L19" s="46">
        <v>2770</v>
      </c>
      <c r="M19" s="54">
        <f t="shared" si="0"/>
        <v>243.42801175318314</v>
      </c>
      <c r="N19" s="54">
        <f t="shared" si="1"/>
        <v>305.9707004801182</v>
      </c>
    </row>
    <row r="20" spans="1:14" ht="12.75">
      <c r="A20" s="45"/>
      <c r="B20" s="45">
        <v>3000</v>
      </c>
      <c r="C20" s="46">
        <v>2300</v>
      </c>
      <c r="D20" s="46">
        <v>3000</v>
      </c>
      <c r="E20" s="46">
        <v>2492</v>
      </c>
      <c r="F20" s="46">
        <v>3280</v>
      </c>
      <c r="G20" s="60">
        <v>35</v>
      </c>
      <c r="H20" s="60">
        <v>60</v>
      </c>
      <c r="I20" s="60">
        <v>380</v>
      </c>
      <c r="J20" s="60">
        <v>400</v>
      </c>
      <c r="K20" s="46">
        <v>1006</v>
      </c>
      <c r="L20" s="46">
        <v>2910</v>
      </c>
      <c r="M20" s="54">
        <f t="shared" si="0"/>
        <v>276.27815866797255</v>
      </c>
      <c r="N20" s="54">
        <f t="shared" si="1"/>
        <v>347.2608642127293</v>
      </c>
    </row>
    <row r="21" spans="1:14" ht="12.75">
      <c r="A21" s="45"/>
      <c r="B21" s="45">
        <v>3500</v>
      </c>
      <c r="C21" s="46">
        <v>2700</v>
      </c>
      <c r="D21" s="46">
        <v>3500</v>
      </c>
      <c r="E21" s="46">
        <v>2930</v>
      </c>
      <c r="F21" s="46">
        <v>3825</v>
      </c>
      <c r="G21" s="60">
        <v>47</v>
      </c>
      <c r="H21" s="60">
        <v>74</v>
      </c>
      <c r="I21" s="60">
        <v>400</v>
      </c>
      <c r="J21" s="60">
        <v>400</v>
      </c>
      <c r="K21" s="46">
        <v>1040</v>
      </c>
      <c r="L21" s="46">
        <v>3062</v>
      </c>
      <c r="M21" s="54">
        <f t="shared" si="0"/>
        <v>322.18413320274243</v>
      </c>
      <c r="N21" s="54">
        <f t="shared" si="1"/>
        <v>404.9612212236858</v>
      </c>
    </row>
    <row r="22" spans="1:14" ht="12.75">
      <c r="A22" s="45"/>
      <c r="B22" s="45">
        <v>4000</v>
      </c>
      <c r="C22" s="46">
        <v>3040</v>
      </c>
      <c r="D22" s="46">
        <v>4000</v>
      </c>
      <c r="E22" s="46">
        <v>3297</v>
      </c>
      <c r="F22" s="46">
        <v>4371</v>
      </c>
      <c r="G22" s="60">
        <v>60</v>
      </c>
      <c r="H22" s="60">
        <v>80</v>
      </c>
      <c r="I22" s="60">
        <v>400</v>
      </c>
      <c r="J22" s="60">
        <v>400</v>
      </c>
      <c r="K22" s="46">
        <v>1088</v>
      </c>
      <c r="L22" s="46">
        <v>3362</v>
      </c>
      <c r="M22" s="54">
        <f t="shared" si="0"/>
        <v>368.1743388834476</v>
      </c>
      <c r="N22" s="54">
        <f t="shared" si="1"/>
        <v>462.76745044934137</v>
      </c>
    </row>
    <row r="23" spans="1:14" ht="12.75">
      <c r="A23" s="45"/>
      <c r="B23" s="45">
        <v>4500</v>
      </c>
      <c r="C23" s="46">
        <v>3420</v>
      </c>
      <c r="D23" s="46">
        <v>4500</v>
      </c>
      <c r="E23" s="46">
        <v>3638.3</v>
      </c>
      <c r="F23" s="46">
        <v>4838.7</v>
      </c>
      <c r="G23" s="60">
        <v>51</v>
      </c>
      <c r="H23" s="60">
        <v>88</v>
      </c>
      <c r="I23" s="60">
        <v>500</v>
      </c>
      <c r="J23" s="60">
        <v>520</v>
      </c>
      <c r="K23" s="46">
        <v>1210</v>
      </c>
      <c r="L23" s="46">
        <v>3610</v>
      </c>
      <c r="M23" s="54">
        <f t="shared" si="0"/>
        <v>407.5692458374143</v>
      </c>
      <c r="N23" s="54">
        <f t="shared" si="1"/>
        <v>512.283885264065</v>
      </c>
    </row>
    <row r="24" spans="1:14" ht="12.75">
      <c r="A24" s="45"/>
      <c r="B24" s="45">
        <v>5000</v>
      </c>
      <c r="C24" s="46">
        <v>3800</v>
      </c>
      <c r="D24" s="46">
        <v>5000</v>
      </c>
      <c r="E24" s="46">
        <v>4064.2</v>
      </c>
      <c r="F24" s="46">
        <v>5421.8</v>
      </c>
      <c r="G24" s="60">
        <v>65</v>
      </c>
      <c r="H24" s="60">
        <v>110</v>
      </c>
      <c r="I24" s="60">
        <v>500</v>
      </c>
      <c r="J24" s="60">
        <v>520</v>
      </c>
      <c r="K24" s="46">
        <v>1210</v>
      </c>
      <c r="L24" s="46">
        <v>3610</v>
      </c>
      <c r="M24" s="54">
        <f t="shared" si="0"/>
        <v>456.68442703232125</v>
      </c>
      <c r="N24" s="54">
        <f t="shared" si="1"/>
        <v>574.0179736550535</v>
      </c>
    </row>
    <row r="25" spans="1:14" ht="12.75">
      <c r="A25" s="45"/>
      <c r="B25" s="45">
        <v>5500</v>
      </c>
      <c r="C25" s="46">
        <v>4180</v>
      </c>
      <c r="D25" s="46">
        <v>5500</v>
      </c>
      <c r="E25" s="46">
        <v>4446.8</v>
      </c>
      <c r="F25" s="46">
        <v>5914</v>
      </c>
      <c r="G25" s="60">
        <v>60</v>
      </c>
      <c r="H25" s="60">
        <v>100</v>
      </c>
      <c r="I25" s="60">
        <v>500</v>
      </c>
      <c r="J25" s="60">
        <v>520</v>
      </c>
      <c r="K25" s="46">
        <v>1280</v>
      </c>
      <c r="L25" s="46">
        <v>3760</v>
      </c>
      <c r="M25" s="54">
        <f t="shared" si="0"/>
        <v>498.1429970617042</v>
      </c>
      <c r="N25" s="54">
        <f t="shared" si="1"/>
        <v>626.1282777299027</v>
      </c>
    </row>
    <row r="26" spans="1:14" ht="12.75">
      <c r="A26" s="45"/>
      <c r="B26" s="45">
        <v>6000</v>
      </c>
      <c r="C26" s="46">
        <v>4560</v>
      </c>
      <c r="D26" s="46">
        <v>6000</v>
      </c>
      <c r="E26" s="46">
        <v>4877</v>
      </c>
      <c r="F26" s="46">
        <v>6506.2</v>
      </c>
      <c r="G26" s="60">
        <v>68</v>
      </c>
      <c r="H26" s="60">
        <v>120</v>
      </c>
      <c r="I26" s="60">
        <v>500</v>
      </c>
      <c r="J26" s="60">
        <v>520</v>
      </c>
      <c r="K26" s="46">
        <v>1280</v>
      </c>
      <c r="L26" s="46">
        <v>3760</v>
      </c>
      <c r="M26" s="54">
        <f t="shared" si="0"/>
        <v>548.0246816846229</v>
      </c>
      <c r="N26" s="54">
        <f t="shared" si="1"/>
        <v>688.8258032746522</v>
      </c>
    </row>
    <row r="27" spans="1:14" ht="12.75">
      <c r="A27" s="45"/>
      <c r="B27" s="45">
        <v>6500</v>
      </c>
      <c r="C27" s="46">
        <v>4940</v>
      </c>
      <c r="D27" s="46">
        <v>6500</v>
      </c>
      <c r="E27" s="46">
        <v>5255.3</v>
      </c>
      <c r="F27" s="46">
        <v>6989.2</v>
      </c>
      <c r="G27" s="60">
        <v>61</v>
      </c>
      <c r="H27" s="60">
        <v>105</v>
      </c>
      <c r="I27" s="60">
        <v>500</v>
      </c>
      <c r="J27" s="60">
        <v>630</v>
      </c>
      <c r="K27" s="46">
        <v>1454</v>
      </c>
      <c r="L27" s="46">
        <v>4115</v>
      </c>
      <c r="M27" s="54">
        <f t="shared" si="0"/>
        <v>588.7083251714006</v>
      </c>
      <c r="N27" s="54">
        <f t="shared" si="1"/>
        <v>739.9620829742706</v>
      </c>
    </row>
    <row r="28" spans="1:14" ht="12.75">
      <c r="A28" s="45"/>
      <c r="B28" s="45">
        <v>7000</v>
      </c>
      <c r="C28" s="46">
        <v>5320</v>
      </c>
      <c r="D28" s="46">
        <v>7000</v>
      </c>
      <c r="E28" s="46">
        <v>5689.8</v>
      </c>
      <c r="F28" s="46">
        <v>7590.5</v>
      </c>
      <c r="G28" s="60">
        <v>69</v>
      </c>
      <c r="H28" s="60">
        <v>120</v>
      </c>
      <c r="I28" s="60">
        <v>500</v>
      </c>
      <c r="J28" s="60">
        <v>630</v>
      </c>
      <c r="K28" s="46">
        <v>1454</v>
      </c>
      <c r="L28" s="46">
        <v>4115</v>
      </c>
      <c r="M28" s="54">
        <f t="shared" si="0"/>
        <v>639.356513222331</v>
      </c>
      <c r="N28" s="54">
        <f t="shared" si="1"/>
        <v>803.623045672781</v>
      </c>
    </row>
  </sheetData>
  <sheetProtection/>
  <mergeCells count="8">
    <mergeCell ref="C1:D1"/>
    <mergeCell ref="E1:F1"/>
    <mergeCell ref="G1:H1"/>
    <mergeCell ref="I1:J1"/>
    <mergeCell ref="K1:L1"/>
    <mergeCell ref="C2:D2"/>
    <mergeCell ref="E2:F2"/>
    <mergeCell ref="G2:H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2.00390625" style="0" bestFit="1" customWidth="1"/>
  </cols>
  <sheetData>
    <row r="1" spans="1:14" ht="52.5">
      <c r="A1" s="37" t="s">
        <v>59</v>
      </c>
      <c r="B1" s="38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/>
      <c r="N1" s="40" t="s">
        <v>7</v>
      </c>
    </row>
    <row r="2" spans="1:14" ht="13.5" thickBot="1">
      <c r="A2" s="41"/>
      <c r="B2" s="42"/>
      <c r="C2" s="141" t="s">
        <v>31</v>
      </c>
      <c r="D2" s="142"/>
      <c r="E2" s="141" t="s">
        <v>31</v>
      </c>
      <c r="F2" s="142"/>
      <c r="G2" s="141" t="s">
        <v>31</v>
      </c>
      <c r="H2" s="142"/>
      <c r="I2" s="42" t="s">
        <v>9</v>
      </c>
      <c r="J2" s="42" t="s">
        <v>27</v>
      </c>
      <c r="K2" s="42" t="s">
        <v>9</v>
      </c>
      <c r="L2" s="42" t="s">
        <v>10</v>
      </c>
      <c r="M2" s="43"/>
      <c r="N2" s="44" t="s">
        <v>12</v>
      </c>
    </row>
    <row r="3" spans="1:14" ht="12.75">
      <c r="A3" s="45" t="s">
        <v>29</v>
      </c>
      <c r="B3" s="76" t="s">
        <v>73</v>
      </c>
      <c r="C3" s="77">
        <v>55</v>
      </c>
      <c r="D3" s="77">
        <v>65</v>
      </c>
      <c r="E3" s="77">
        <v>60</v>
      </c>
      <c r="F3" s="77">
        <v>71</v>
      </c>
      <c r="G3" s="77">
        <v>4.6</v>
      </c>
      <c r="H3" s="77">
        <v>6.4</v>
      </c>
      <c r="I3" s="77">
        <v>132</v>
      </c>
      <c r="J3" s="77">
        <v>180</v>
      </c>
      <c r="K3" s="77">
        <v>372</v>
      </c>
      <c r="L3" s="77">
        <v>550</v>
      </c>
      <c r="M3" s="78"/>
      <c r="N3" s="78">
        <f aca="true" t="shared" si="0" ref="N3:N21">(F3*860)/8123</f>
        <v>7.516927243629201</v>
      </c>
    </row>
    <row r="4" spans="1:14" ht="12.75">
      <c r="A4" s="46"/>
      <c r="B4" s="76" t="s">
        <v>74</v>
      </c>
      <c r="C4" s="77">
        <v>72</v>
      </c>
      <c r="D4" s="77">
        <v>85</v>
      </c>
      <c r="E4" s="77">
        <v>79</v>
      </c>
      <c r="F4" s="77">
        <v>93</v>
      </c>
      <c r="G4" s="77">
        <v>5.4</v>
      </c>
      <c r="H4" s="77">
        <v>7.5</v>
      </c>
      <c r="I4" s="77">
        <v>132</v>
      </c>
      <c r="J4" s="77">
        <v>180</v>
      </c>
      <c r="K4" s="77">
        <v>372</v>
      </c>
      <c r="L4" s="77">
        <v>810</v>
      </c>
      <c r="M4" s="78"/>
      <c r="N4" s="78">
        <f t="shared" si="0"/>
        <v>9.846115967007263</v>
      </c>
    </row>
    <row r="5" spans="1:14" ht="12.75">
      <c r="A5" s="46"/>
      <c r="B5" s="76" t="s">
        <v>75</v>
      </c>
      <c r="C5" s="77">
        <v>93</v>
      </c>
      <c r="D5" s="77">
        <v>110</v>
      </c>
      <c r="E5" s="77">
        <v>102</v>
      </c>
      <c r="F5" s="77">
        <v>120</v>
      </c>
      <c r="G5" s="77">
        <v>7</v>
      </c>
      <c r="H5" s="77">
        <v>9.7</v>
      </c>
      <c r="I5" s="77">
        <v>132</v>
      </c>
      <c r="J5" s="77">
        <v>180</v>
      </c>
      <c r="K5" s="77">
        <v>420</v>
      </c>
      <c r="L5" s="77">
        <v>745</v>
      </c>
      <c r="M5" s="78"/>
      <c r="N5" s="78">
        <f t="shared" si="0"/>
        <v>12.70466576388034</v>
      </c>
    </row>
    <row r="6" spans="1:14" ht="12.75">
      <c r="A6" s="46"/>
      <c r="B6" s="76" t="s">
        <v>76</v>
      </c>
      <c r="C6" s="77">
        <v>127</v>
      </c>
      <c r="D6" s="77">
        <v>150</v>
      </c>
      <c r="E6" s="77">
        <v>139</v>
      </c>
      <c r="F6" s="77">
        <v>163</v>
      </c>
      <c r="G6" s="77">
        <v>11.2</v>
      </c>
      <c r="H6" s="77">
        <v>15.6</v>
      </c>
      <c r="I6" s="77">
        <v>132</v>
      </c>
      <c r="J6" s="77">
        <v>180</v>
      </c>
      <c r="K6" s="77">
        <v>420</v>
      </c>
      <c r="L6" s="77">
        <v>1005</v>
      </c>
      <c r="M6" s="78"/>
      <c r="N6" s="78">
        <f t="shared" si="0"/>
        <v>17.25717099593746</v>
      </c>
    </row>
    <row r="7" spans="1:14" ht="12.75">
      <c r="A7" s="46"/>
      <c r="B7" s="76" t="s">
        <v>77</v>
      </c>
      <c r="C7" s="77">
        <v>157</v>
      </c>
      <c r="D7" s="77">
        <v>185</v>
      </c>
      <c r="E7" s="77">
        <v>172</v>
      </c>
      <c r="F7" s="77">
        <v>202</v>
      </c>
      <c r="G7" s="77">
        <v>14</v>
      </c>
      <c r="H7" s="77">
        <v>19.5</v>
      </c>
      <c r="I7" s="77">
        <v>180</v>
      </c>
      <c r="J7" s="77">
        <v>180</v>
      </c>
      <c r="K7" s="77">
        <v>458</v>
      </c>
      <c r="L7" s="77">
        <v>940</v>
      </c>
      <c r="M7" s="78"/>
      <c r="N7" s="78">
        <f t="shared" si="0"/>
        <v>21.386187369198574</v>
      </c>
    </row>
    <row r="8" spans="1:14" ht="12.75">
      <c r="A8" s="46"/>
      <c r="B8" s="76" t="s">
        <v>78</v>
      </c>
      <c r="C8" s="77">
        <v>191</v>
      </c>
      <c r="D8" s="77">
        <v>225</v>
      </c>
      <c r="E8" s="77">
        <v>209</v>
      </c>
      <c r="F8" s="77">
        <v>245</v>
      </c>
      <c r="G8" s="77">
        <v>16.6</v>
      </c>
      <c r="H8" s="77">
        <v>23.1</v>
      </c>
      <c r="I8" s="77">
        <v>180</v>
      </c>
      <c r="J8" s="77">
        <v>180</v>
      </c>
      <c r="K8" s="77">
        <v>458</v>
      </c>
      <c r="L8" s="77">
        <v>1070</v>
      </c>
      <c r="M8" s="78"/>
      <c r="N8" s="78">
        <f t="shared" si="0"/>
        <v>25.938692601255692</v>
      </c>
    </row>
    <row r="9" spans="1:14" ht="12.75">
      <c r="A9" s="46"/>
      <c r="B9" s="76" t="s">
        <v>79</v>
      </c>
      <c r="C9" s="77">
        <v>255</v>
      </c>
      <c r="D9" s="77">
        <v>300</v>
      </c>
      <c r="E9" s="77">
        <v>278</v>
      </c>
      <c r="F9" s="77">
        <v>327</v>
      </c>
      <c r="G9" s="77">
        <v>20.5</v>
      </c>
      <c r="H9" s="77">
        <v>28.4</v>
      </c>
      <c r="I9" s="77">
        <v>180</v>
      </c>
      <c r="J9" s="77">
        <v>200</v>
      </c>
      <c r="K9" s="77">
        <v>518</v>
      </c>
      <c r="L9" s="77">
        <v>1135</v>
      </c>
      <c r="M9" s="78"/>
      <c r="N9" s="78">
        <f t="shared" si="0"/>
        <v>34.62021420657393</v>
      </c>
    </row>
    <row r="10" spans="1:14" ht="12.75">
      <c r="A10" s="46"/>
      <c r="B10" s="76" t="s">
        <v>80</v>
      </c>
      <c r="C10" s="77">
        <v>323</v>
      </c>
      <c r="D10" s="77">
        <v>380</v>
      </c>
      <c r="E10" s="77">
        <v>352</v>
      </c>
      <c r="F10" s="77">
        <v>414</v>
      </c>
      <c r="G10" s="77">
        <v>23.6</v>
      </c>
      <c r="H10" s="77">
        <v>32.7</v>
      </c>
      <c r="I10" s="77">
        <v>220</v>
      </c>
      <c r="J10" s="77">
        <v>200</v>
      </c>
      <c r="K10" s="77">
        <v>518</v>
      </c>
      <c r="L10" s="77">
        <v>1330</v>
      </c>
      <c r="M10" s="78"/>
      <c r="N10" s="78">
        <f>(F10*860)/8123</f>
        <v>43.831096885387176</v>
      </c>
    </row>
    <row r="11" spans="1:14" ht="12.75">
      <c r="A11" s="46"/>
      <c r="B11" s="76" t="s">
        <v>81</v>
      </c>
      <c r="C11" s="77">
        <v>425</v>
      </c>
      <c r="D11" s="77">
        <v>500</v>
      </c>
      <c r="E11" s="77">
        <v>463</v>
      </c>
      <c r="F11" s="77">
        <v>545</v>
      </c>
      <c r="G11" s="77">
        <v>27.3</v>
      </c>
      <c r="H11" s="77">
        <v>37.8</v>
      </c>
      <c r="I11" s="77">
        <v>220</v>
      </c>
      <c r="J11" s="77">
        <v>230</v>
      </c>
      <c r="K11" s="77">
        <v>596</v>
      </c>
      <c r="L11" s="77">
        <v>1395</v>
      </c>
      <c r="M11" s="78"/>
      <c r="N11" s="78">
        <f t="shared" si="0"/>
        <v>57.700357010956544</v>
      </c>
    </row>
    <row r="12" spans="1:14" ht="12.75">
      <c r="A12" s="46"/>
      <c r="B12" s="76" t="s">
        <v>82</v>
      </c>
      <c r="C12" s="77">
        <v>535</v>
      </c>
      <c r="D12" s="77">
        <v>630</v>
      </c>
      <c r="E12" s="77">
        <v>583</v>
      </c>
      <c r="F12" s="77">
        <v>686</v>
      </c>
      <c r="G12" s="77">
        <v>33.5</v>
      </c>
      <c r="H12" s="77">
        <v>46.5</v>
      </c>
      <c r="I12" s="77">
        <v>220</v>
      </c>
      <c r="J12" s="77">
        <v>230</v>
      </c>
      <c r="K12" s="77">
        <v>596</v>
      </c>
      <c r="L12" s="77">
        <v>1590</v>
      </c>
      <c r="M12" s="78"/>
      <c r="N12" s="78">
        <f t="shared" si="0"/>
        <v>72.62833928351594</v>
      </c>
    </row>
    <row r="13" spans="1:14" ht="12.75">
      <c r="A13" s="46"/>
      <c r="B13" s="76" t="s">
        <v>83</v>
      </c>
      <c r="C13" s="77">
        <v>620</v>
      </c>
      <c r="D13" s="77">
        <v>730</v>
      </c>
      <c r="E13" s="77">
        <v>676</v>
      </c>
      <c r="F13" s="77">
        <v>795</v>
      </c>
      <c r="G13" s="77">
        <v>37.5</v>
      </c>
      <c r="H13" s="77">
        <v>52</v>
      </c>
      <c r="I13" s="77">
        <v>220</v>
      </c>
      <c r="J13" s="77">
        <v>230</v>
      </c>
      <c r="K13" s="77">
        <v>596</v>
      </c>
      <c r="L13" s="77">
        <v>1785</v>
      </c>
      <c r="M13" s="78"/>
      <c r="N13" s="78">
        <f t="shared" si="0"/>
        <v>84.16841068570726</v>
      </c>
    </row>
    <row r="14" spans="1:14" ht="12.75">
      <c r="A14" s="46"/>
      <c r="B14" s="76" t="s">
        <v>84</v>
      </c>
      <c r="C14" s="77">
        <v>714</v>
      </c>
      <c r="D14" s="77">
        <v>840</v>
      </c>
      <c r="E14" s="77">
        <v>778</v>
      </c>
      <c r="F14" s="77">
        <v>915</v>
      </c>
      <c r="G14" s="77">
        <v>41.4</v>
      </c>
      <c r="H14" s="77">
        <v>57.3</v>
      </c>
      <c r="I14" s="77">
        <v>270</v>
      </c>
      <c r="J14" s="77">
        <v>280</v>
      </c>
      <c r="K14" s="77">
        <v>598</v>
      </c>
      <c r="L14" s="77">
        <v>1930</v>
      </c>
      <c r="M14" s="78"/>
      <c r="N14" s="78">
        <f t="shared" si="0"/>
        <v>96.87307644958759</v>
      </c>
    </row>
    <row r="15" spans="1:14" ht="12.75">
      <c r="A15" s="46"/>
      <c r="B15" s="76" t="s">
        <v>85</v>
      </c>
      <c r="C15" s="77">
        <v>935</v>
      </c>
      <c r="D15" s="77">
        <v>1100</v>
      </c>
      <c r="E15" s="77">
        <v>1019</v>
      </c>
      <c r="F15" s="77">
        <v>1198</v>
      </c>
      <c r="G15" s="77">
        <v>48.8</v>
      </c>
      <c r="H15" s="77">
        <v>67.5</v>
      </c>
      <c r="I15" s="77">
        <v>270</v>
      </c>
      <c r="J15" s="77">
        <v>320</v>
      </c>
      <c r="K15" s="77">
        <v>684</v>
      </c>
      <c r="L15" s="77">
        <v>2050</v>
      </c>
      <c r="M15" s="78"/>
      <c r="N15" s="78">
        <f t="shared" si="0"/>
        <v>126.83491320940539</v>
      </c>
    </row>
    <row r="16" spans="1:14" ht="12.75">
      <c r="A16" s="46"/>
      <c r="B16" s="76" t="s">
        <v>86</v>
      </c>
      <c r="C16" s="77">
        <v>1122</v>
      </c>
      <c r="D16" s="77">
        <v>1320</v>
      </c>
      <c r="E16" s="77">
        <v>1223</v>
      </c>
      <c r="F16" s="77">
        <v>1438</v>
      </c>
      <c r="G16" s="77">
        <v>53.7</v>
      </c>
      <c r="H16" s="77">
        <v>74.3</v>
      </c>
      <c r="I16" s="77">
        <v>270</v>
      </c>
      <c r="J16" s="77">
        <v>320</v>
      </c>
      <c r="K16" s="77">
        <v>684</v>
      </c>
      <c r="L16" s="77">
        <v>2420</v>
      </c>
      <c r="M16" s="78"/>
      <c r="N16" s="78">
        <f t="shared" si="0"/>
        <v>152.24424473716607</v>
      </c>
    </row>
    <row r="17" spans="1:14" ht="12.75">
      <c r="A17" s="46"/>
      <c r="B17" s="76" t="s">
        <v>87</v>
      </c>
      <c r="C17" s="77">
        <v>1360</v>
      </c>
      <c r="D17" s="77">
        <v>1600</v>
      </c>
      <c r="E17" s="77">
        <v>1482</v>
      </c>
      <c r="F17" s="77">
        <v>1743</v>
      </c>
      <c r="G17" s="77">
        <v>58.9</v>
      </c>
      <c r="H17" s="77">
        <v>81.6</v>
      </c>
      <c r="I17" s="77">
        <v>285</v>
      </c>
      <c r="J17" s="77">
        <v>350</v>
      </c>
      <c r="K17" s="77">
        <v>760</v>
      </c>
      <c r="L17" s="77">
        <v>2460</v>
      </c>
      <c r="M17" s="78"/>
      <c r="N17" s="78">
        <f t="shared" si="0"/>
        <v>184.53527022036192</v>
      </c>
    </row>
    <row r="18" spans="1:14" ht="12.75">
      <c r="A18" s="46"/>
      <c r="B18" s="76" t="s">
        <v>88</v>
      </c>
      <c r="C18" s="77">
        <v>1615</v>
      </c>
      <c r="D18" s="77">
        <v>1900</v>
      </c>
      <c r="E18" s="77">
        <v>1760</v>
      </c>
      <c r="F18" s="77">
        <v>2070</v>
      </c>
      <c r="G18" s="77">
        <v>63.6</v>
      </c>
      <c r="H18" s="77">
        <v>88.1</v>
      </c>
      <c r="I18" s="77">
        <v>285</v>
      </c>
      <c r="J18" s="77">
        <v>350</v>
      </c>
      <c r="K18" s="77">
        <v>760</v>
      </c>
      <c r="L18" s="77">
        <v>2780</v>
      </c>
      <c r="M18" s="78"/>
      <c r="N18" s="78">
        <f t="shared" si="0"/>
        <v>219.15548442693586</v>
      </c>
    </row>
    <row r="19" spans="1:14" ht="12.75">
      <c r="A19" s="46"/>
      <c r="B19" s="76">
        <v>2300</v>
      </c>
      <c r="C19" s="77">
        <v>1725</v>
      </c>
      <c r="D19" s="77">
        <v>2300</v>
      </c>
      <c r="E19" s="77">
        <v>1798.7</v>
      </c>
      <c r="F19" s="77">
        <v>2410.8</v>
      </c>
      <c r="G19" s="77">
        <v>45</v>
      </c>
      <c r="H19" s="77">
        <v>80</v>
      </c>
      <c r="I19" s="77">
        <v>380</v>
      </c>
      <c r="J19" s="77">
        <v>350</v>
      </c>
      <c r="K19" s="77">
        <v>840</v>
      </c>
      <c r="L19" s="77">
        <v>2950</v>
      </c>
      <c r="M19" s="78"/>
      <c r="N19" s="78">
        <f t="shared" si="0"/>
        <v>255.23673519635605</v>
      </c>
    </row>
    <row r="20" spans="1:14" ht="12.75">
      <c r="A20" s="46"/>
      <c r="B20" s="76">
        <v>2650</v>
      </c>
      <c r="C20" s="77">
        <v>1987.5</v>
      </c>
      <c r="D20" s="77">
        <v>2650</v>
      </c>
      <c r="E20" s="77">
        <v>2072.4</v>
      </c>
      <c r="F20" s="77">
        <v>2777.7</v>
      </c>
      <c r="G20" s="77">
        <v>41.3</v>
      </c>
      <c r="H20" s="77">
        <v>73.5</v>
      </c>
      <c r="I20" s="77">
        <v>380</v>
      </c>
      <c r="J20" s="77">
        <v>400</v>
      </c>
      <c r="K20" s="77">
        <v>900</v>
      </c>
      <c r="L20" s="77">
        <v>2980</v>
      </c>
      <c r="M20" s="78"/>
      <c r="N20" s="78">
        <f t="shared" si="0"/>
        <v>294.08125076942014</v>
      </c>
    </row>
    <row r="21" spans="1:14" ht="12.75">
      <c r="A21" s="46"/>
      <c r="B21" s="76">
        <v>3000</v>
      </c>
      <c r="C21" s="77">
        <v>2250</v>
      </c>
      <c r="D21" s="77">
        <v>3000</v>
      </c>
      <c r="E21" s="77">
        <v>2346.1</v>
      </c>
      <c r="F21" s="77">
        <v>3144.5</v>
      </c>
      <c r="G21" s="77">
        <v>50.6</v>
      </c>
      <c r="H21" s="77">
        <v>90</v>
      </c>
      <c r="I21" s="77">
        <v>380</v>
      </c>
      <c r="J21" s="77">
        <v>400</v>
      </c>
      <c r="K21" s="77">
        <v>900</v>
      </c>
      <c r="L21" s="77">
        <v>3380</v>
      </c>
      <c r="M21" s="78"/>
      <c r="N21" s="78">
        <f t="shared" si="0"/>
        <v>332.9151791210144</v>
      </c>
    </row>
  </sheetData>
  <sheetProtection/>
  <mergeCells count="8">
    <mergeCell ref="C1:D1"/>
    <mergeCell ref="E1:F1"/>
    <mergeCell ref="G1:H1"/>
    <mergeCell ref="I1:J1"/>
    <mergeCell ref="K1:L1"/>
    <mergeCell ref="C2:D2"/>
    <mergeCell ref="E2:F2"/>
    <mergeCell ref="G2:H2"/>
  </mergeCells>
  <printOptions/>
  <pageMargins left="0.7" right="0.7" top="0.75" bottom="0.75" header="0.3" footer="0.3"/>
  <pageSetup fitToHeight="1" fitToWidth="1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8.28125" style="0" bestFit="1" customWidth="1"/>
  </cols>
  <sheetData>
    <row r="1" spans="1:14" ht="52.5">
      <c r="A1" s="37" t="s">
        <v>0</v>
      </c>
      <c r="B1" s="38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 t="s">
        <v>6</v>
      </c>
      <c r="N1" s="40" t="s">
        <v>7</v>
      </c>
    </row>
    <row r="2" spans="1:14" ht="13.5" thickBot="1">
      <c r="A2" s="41"/>
      <c r="B2" s="42"/>
      <c r="C2" s="141" t="s">
        <v>8</v>
      </c>
      <c r="D2" s="142"/>
      <c r="E2" s="141" t="s">
        <v>8</v>
      </c>
      <c r="F2" s="142"/>
      <c r="G2" s="141" t="s">
        <v>8</v>
      </c>
      <c r="H2" s="142"/>
      <c r="I2" s="42" t="s">
        <v>9</v>
      </c>
      <c r="J2" s="42" t="s">
        <v>27</v>
      </c>
      <c r="K2" s="42" t="s">
        <v>9</v>
      </c>
      <c r="L2" s="42" t="s">
        <v>10</v>
      </c>
      <c r="M2" s="43" t="s">
        <v>11</v>
      </c>
      <c r="N2" s="44" t="s">
        <v>12</v>
      </c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thickBot="1">
      <c r="A4" s="19"/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2.75">
      <c r="A5" s="5" t="s">
        <v>15</v>
      </c>
      <c r="B5" s="6">
        <v>65</v>
      </c>
      <c r="C5" s="7">
        <v>50</v>
      </c>
      <c r="D5" s="7">
        <v>65</v>
      </c>
      <c r="E5" s="7">
        <v>54.2</v>
      </c>
      <c r="F5" s="7">
        <v>71.1</v>
      </c>
      <c r="G5" s="7">
        <v>4</v>
      </c>
      <c r="H5" s="7">
        <v>6.5</v>
      </c>
      <c r="I5" s="7"/>
      <c r="J5" s="7"/>
      <c r="K5" s="7">
        <v>370</v>
      </c>
      <c r="L5" s="7">
        <v>550</v>
      </c>
      <c r="M5" s="8">
        <f aca="true" t="shared" si="0" ref="M5:M17">(F5*860)/10210</f>
        <v>5.988834476003917</v>
      </c>
      <c r="N5" s="9">
        <f aca="true" t="shared" si="1" ref="N5:N17">(F5*860)/8123</f>
        <v>7.527514465099101</v>
      </c>
    </row>
    <row r="6" spans="1:14" ht="12.75">
      <c r="A6" s="10"/>
      <c r="B6" s="11">
        <v>90</v>
      </c>
      <c r="C6" s="12">
        <v>70</v>
      </c>
      <c r="D6" s="12">
        <v>90</v>
      </c>
      <c r="E6" s="12">
        <v>76</v>
      </c>
      <c r="F6" s="12">
        <v>98.4</v>
      </c>
      <c r="G6" s="12">
        <v>5</v>
      </c>
      <c r="H6" s="12">
        <v>7.5</v>
      </c>
      <c r="I6" s="12"/>
      <c r="J6" s="12"/>
      <c r="K6" s="12">
        <v>370</v>
      </c>
      <c r="L6" s="12">
        <v>810</v>
      </c>
      <c r="M6" s="13">
        <f t="shared" si="0"/>
        <v>8.288344760039177</v>
      </c>
      <c r="N6" s="14">
        <f t="shared" si="1"/>
        <v>10.417825926381878</v>
      </c>
    </row>
    <row r="7" spans="1:14" ht="12.75">
      <c r="A7" s="10"/>
      <c r="B7" s="11">
        <v>120</v>
      </c>
      <c r="C7" s="12">
        <v>90</v>
      </c>
      <c r="D7" s="12">
        <v>120</v>
      </c>
      <c r="E7" s="12">
        <v>97.5</v>
      </c>
      <c r="F7" s="12">
        <v>131</v>
      </c>
      <c r="G7" s="12">
        <v>6.5</v>
      </c>
      <c r="H7" s="12">
        <v>11</v>
      </c>
      <c r="I7" s="12"/>
      <c r="J7" s="12"/>
      <c r="K7" s="12">
        <v>420</v>
      </c>
      <c r="L7" s="12">
        <v>745</v>
      </c>
      <c r="M7" s="13">
        <f t="shared" si="0"/>
        <v>11.034280117531832</v>
      </c>
      <c r="N7" s="14">
        <f t="shared" si="1"/>
        <v>13.86926012556937</v>
      </c>
    </row>
    <row r="8" spans="1:14" ht="12.75">
      <c r="A8" s="10"/>
      <c r="B8" s="11">
        <v>150</v>
      </c>
      <c r="C8" s="12">
        <v>120</v>
      </c>
      <c r="D8" s="12">
        <v>150</v>
      </c>
      <c r="E8" s="12">
        <v>129.6</v>
      </c>
      <c r="F8" s="12">
        <v>163.5</v>
      </c>
      <c r="G8" s="12">
        <v>11</v>
      </c>
      <c r="H8" s="12">
        <v>17</v>
      </c>
      <c r="I8" s="12"/>
      <c r="J8" s="12"/>
      <c r="K8" s="12">
        <v>420</v>
      </c>
      <c r="L8" s="12">
        <v>1005</v>
      </c>
      <c r="M8" s="13">
        <f t="shared" si="0"/>
        <v>13.77179236043095</v>
      </c>
      <c r="N8" s="14">
        <f t="shared" si="1"/>
        <v>17.310107103286963</v>
      </c>
    </row>
    <row r="9" spans="1:14" ht="12.75">
      <c r="A9" s="10"/>
      <c r="B9" s="11">
        <v>180</v>
      </c>
      <c r="C9" s="12">
        <v>150</v>
      </c>
      <c r="D9" s="12">
        <v>180</v>
      </c>
      <c r="E9" s="12">
        <v>162</v>
      </c>
      <c r="F9" s="12">
        <v>196</v>
      </c>
      <c r="G9" s="12">
        <v>13</v>
      </c>
      <c r="H9" s="12">
        <v>19</v>
      </c>
      <c r="I9" s="12"/>
      <c r="J9" s="12"/>
      <c r="K9" s="12">
        <v>458</v>
      </c>
      <c r="L9" s="12">
        <v>940</v>
      </c>
      <c r="M9" s="13">
        <f t="shared" si="0"/>
        <v>16.50930460333007</v>
      </c>
      <c r="N9" s="14">
        <f t="shared" si="1"/>
        <v>20.750954081004554</v>
      </c>
    </row>
    <row r="10" spans="1:14" ht="12.75">
      <c r="A10" s="10"/>
      <c r="B10" s="11">
        <v>240</v>
      </c>
      <c r="C10" s="12">
        <v>180</v>
      </c>
      <c r="D10" s="12">
        <v>240</v>
      </c>
      <c r="E10" s="12">
        <v>194</v>
      </c>
      <c r="F10" s="12">
        <v>261.2</v>
      </c>
      <c r="G10" s="12">
        <v>15.5</v>
      </c>
      <c r="H10" s="12">
        <v>27</v>
      </c>
      <c r="I10" s="12"/>
      <c r="J10" s="12"/>
      <c r="K10" s="12">
        <v>458</v>
      </c>
      <c r="L10" s="12">
        <v>1070</v>
      </c>
      <c r="M10" s="13">
        <f t="shared" si="0"/>
        <v>22.001175318315376</v>
      </c>
      <c r="N10" s="14">
        <f t="shared" si="1"/>
        <v>27.65382247937954</v>
      </c>
    </row>
    <row r="11" spans="1:14" ht="12.75">
      <c r="A11" s="10"/>
      <c r="B11" s="11">
        <v>300</v>
      </c>
      <c r="C11" s="12">
        <v>240</v>
      </c>
      <c r="D11" s="12">
        <v>300</v>
      </c>
      <c r="E11" s="12">
        <v>259</v>
      </c>
      <c r="F11" s="12">
        <v>326</v>
      </c>
      <c r="G11" s="12">
        <v>19</v>
      </c>
      <c r="H11" s="12">
        <v>30</v>
      </c>
      <c r="I11" s="12"/>
      <c r="J11" s="12"/>
      <c r="K11" s="12">
        <v>518</v>
      </c>
      <c r="L11" s="12">
        <v>1135</v>
      </c>
      <c r="M11" s="13">
        <f t="shared" si="0"/>
        <v>27.459353574926542</v>
      </c>
      <c r="N11" s="14">
        <f t="shared" si="1"/>
        <v>34.51434199187492</v>
      </c>
    </row>
    <row r="12" spans="1:14" ht="12.75">
      <c r="A12" s="10"/>
      <c r="B12" s="11">
        <v>350</v>
      </c>
      <c r="C12" s="12">
        <v>300</v>
      </c>
      <c r="D12" s="12">
        <v>350</v>
      </c>
      <c r="E12" s="12">
        <v>324</v>
      </c>
      <c r="F12" s="12">
        <v>380</v>
      </c>
      <c r="G12" s="12">
        <v>23</v>
      </c>
      <c r="H12" s="12">
        <v>31</v>
      </c>
      <c r="I12" s="12"/>
      <c r="J12" s="12"/>
      <c r="K12" s="12">
        <v>518</v>
      </c>
      <c r="L12" s="12">
        <v>1330</v>
      </c>
      <c r="M12" s="13">
        <f t="shared" si="0"/>
        <v>32.007835455435846</v>
      </c>
      <c r="N12" s="14">
        <f t="shared" si="1"/>
        <v>40.23144158562108</v>
      </c>
    </row>
    <row r="13" spans="1:14" ht="12.75">
      <c r="A13" s="10"/>
      <c r="B13" s="11">
        <v>450</v>
      </c>
      <c r="C13" s="12">
        <v>400</v>
      </c>
      <c r="D13" s="12">
        <v>450</v>
      </c>
      <c r="E13" s="12">
        <v>430</v>
      </c>
      <c r="F13" s="12">
        <v>488</v>
      </c>
      <c r="G13" s="12">
        <v>29</v>
      </c>
      <c r="H13" s="12">
        <v>36</v>
      </c>
      <c r="I13" s="12"/>
      <c r="J13" s="12"/>
      <c r="K13" s="12">
        <v>596</v>
      </c>
      <c r="L13" s="12">
        <v>1395</v>
      </c>
      <c r="M13" s="13">
        <f t="shared" si="0"/>
        <v>41.10479921645446</v>
      </c>
      <c r="N13" s="14">
        <f t="shared" si="1"/>
        <v>51.66564077311338</v>
      </c>
    </row>
    <row r="14" spans="1:14" ht="12.75">
      <c r="A14" s="10"/>
      <c r="B14" s="11">
        <v>600</v>
      </c>
      <c r="C14" s="12">
        <v>500</v>
      </c>
      <c r="D14" s="12">
        <v>600</v>
      </c>
      <c r="E14" s="12">
        <v>539</v>
      </c>
      <c r="F14" s="12">
        <v>650</v>
      </c>
      <c r="G14" s="12">
        <v>36</v>
      </c>
      <c r="H14" s="12">
        <v>52</v>
      </c>
      <c r="I14" s="12"/>
      <c r="J14" s="12"/>
      <c r="K14" s="12">
        <v>596</v>
      </c>
      <c r="L14" s="12">
        <v>1590</v>
      </c>
      <c r="M14" s="13">
        <f t="shared" si="0"/>
        <v>54.75024485798237</v>
      </c>
      <c r="N14" s="14">
        <f t="shared" si="1"/>
        <v>68.81693955435183</v>
      </c>
    </row>
    <row r="15" spans="1:14" ht="12.75">
      <c r="A15" s="10"/>
      <c r="B15" s="11">
        <v>800</v>
      </c>
      <c r="C15" s="12">
        <v>650</v>
      </c>
      <c r="D15" s="12">
        <v>800</v>
      </c>
      <c r="E15" s="12">
        <v>700</v>
      </c>
      <c r="F15" s="12">
        <v>866.7</v>
      </c>
      <c r="G15" s="12">
        <v>37</v>
      </c>
      <c r="H15" s="12">
        <v>56</v>
      </c>
      <c r="I15" s="12"/>
      <c r="J15" s="12"/>
      <c r="K15" s="12">
        <v>610</v>
      </c>
      <c r="L15" s="12">
        <v>1930</v>
      </c>
      <c r="M15" s="13">
        <f t="shared" si="0"/>
        <v>73.00313418217434</v>
      </c>
      <c r="N15" s="14">
        <f t="shared" si="1"/>
        <v>91.75944847962576</v>
      </c>
    </row>
    <row r="16" spans="1:14" ht="12.75">
      <c r="A16" s="10"/>
      <c r="B16" s="11">
        <v>1000</v>
      </c>
      <c r="C16" s="12">
        <v>850</v>
      </c>
      <c r="D16" s="12">
        <v>1000</v>
      </c>
      <c r="E16" s="12">
        <v>916</v>
      </c>
      <c r="F16" s="12">
        <v>1082</v>
      </c>
      <c r="G16" s="12">
        <v>48</v>
      </c>
      <c r="H16" s="12">
        <v>66</v>
      </c>
      <c r="I16" s="12"/>
      <c r="J16" s="12"/>
      <c r="K16" s="12">
        <v>700</v>
      </c>
      <c r="L16" s="12">
        <v>2050</v>
      </c>
      <c r="M16" s="13">
        <f t="shared" si="0"/>
        <v>91.13809990205681</v>
      </c>
      <c r="N16" s="14">
        <f t="shared" si="1"/>
        <v>114.55373630432106</v>
      </c>
    </row>
    <row r="17" spans="1:14" ht="13.5" thickBot="1">
      <c r="A17" s="15"/>
      <c r="B17" s="16">
        <v>1200</v>
      </c>
      <c r="C17" s="4">
        <v>1000</v>
      </c>
      <c r="D17" s="4">
        <v>1200</v>
      </c>
      <c r="E17" s="4">
        <v>1075</v>
      </c>
      <c r="F17" s="4">
        <v>1298.7</v>
      </c>
      <c r="G17" s="4">
        <v>48</v>
      </c>
      <c r="H17" s="4">
        <v>68</v>
      </c>
      <c r="I17" s="4"/>
      <c r="J17" s="4"/>
      <c r="K17" s="4">
        <v>700</v>
      </c>
      <c r="L17" s="4">
        <v>2420</v>
      </c>
      <c r="M17" s="17">
        <f t="shared" si="0"/>
        <v>109.39098922624878</v>
      </c>
      <c r="N17" s="18">
        <f t="shared" si="1"/>
        <v>137.496245229595</v>
      </c>
    </row>
  </sheetData>
  <sheetProtection/>
  <mergeCells count="8">
    <mergeCell ref="C1:D1"/>
    <mergeCell ref="E1:F1"/>
    <mergeCell ref="G1:H1"/>
    <mergeCell ref="I1:J1"/>
    <mergeCell ref="K1:L1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7.7109375" style="0" bestFit="1" customWidth="1"/>
  </cols>
  <sheetData>
    <row r="1" spans="1:14" ht="52.5">
      <c r="A1" s="37" t="s">
        <v>0</v>
      </c>
      <c r="B1" s="38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 t="s">
        <v>6</v>
      </c>
      <c r="N1" s="40" t="s">
        <v>7</v>
      </c>
    </row>
    <row r="2" spans="1:14" ht="13.5" thickBot="1">
      <c r="A2" s="41"/>
      <c r="B2" s="42"/>
      <c r="C2" s="141" t="s">
        <v>8</v>
      </c>
      <c r="D2" s="142"/>
      <c r="E2" s="141" t="s">
        <v>8</v>
      </c>
      <c r="F2" s="142"/>
      <c r="G2" s="141" t="s">
        <v>8</v>
      </c>
      <c r="H2" s="142"/>
      <c r="I2" s="42" t="s">
        <v>9</v>
      </c>
      <c r="J2" s="42" t="s">
        <v>27</v>
      </c>
      <c r="K2" s="42" t="s">
        <v>9</v>
      </c>
      <c r="L2" s="42" t="s">
        <v>10</v>
      </c>
      <c r="M2" s="43" t="s">
        <v>11</v>
      </c>
      <c r="N2" s="44" t="s">
        <v>12</v>
      </c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thickBot="1">
      <c r="A4" s="19"/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2.75">
      <c r="A5" s="5" t="s">
        <v>16</v>
      </c>
      <c r="B5" s="6">
        <v>18</v>
      </c>
      <c r="C5" s="7"/>
      <c r="D5" s="7">
        <v>21</v>
      </c>
      <c r="E5" s="7"/>
      <c r="F5" s="7">
        <v>23</v>
      </c>
      <c r="G5" s="7"/>
      <c r="H5" s="7">
        <v>0.7</v>
      </c>
      <c r="I5" s="7"/>
      <c r="J5" s="7"/>
      <c r="K5" s="7">
        <v>292</v>
      </c>
      <c r="L5" s="7">
        <v>247</v>
      </c>
      <c r="M5" s="8">
        <f aca="true" t="shared" si="0" ref="M5:M11">(F5*860)/10210</f>
        <v>1.9373163565132223</v>
      </c>
      <c r="N5" s="9">
        <f aca="true" t="shared" si="1" ref="N5:N11">(F5*860)/8123</f>
        <v>2.435060938077065</v>
      </c>
    </row>
    <row r="6" spans="1:14" ht="12.75">
      <c r="A6" s="10"/>
      <c r="B6" s="11">
        <v>22</v>
      </c>
      <c r="C6" s="12"/>
      <c r="D6" s="12">
        <v>26</v>
      </c>
      <c r="E6" s="12"/>
      <c r="F6" s="12">
        <v>28</v>
      </c>
      <c r="G6" s="12"/>
      <c r="H6" s="12">
        <v>1.6</v>
      </c>
      <c r="I6" s="12"/>
      <c r="J6" s="12"/>
      <c r="K6" s="12">
        <v>292</v>
      </c>
      <c r="L6" s="12">
        <v>247</v>
      </c>
      <c r="M6" s="13">
        <f t="shared" si="0"/>
        <v>2.3584720861900097</v>
      </c>
      <c r="N6" s="14">
        <f t="shared" si="1"/>
        <v>2.964422011572079</v>
      </c>
    </row>
    <row r="7" spans="1:14" ht="12.75">
      <c r="A7" s="10"/>
      <c r="B7" s="11">
        <v>26</v>
      </c>
      <c r="C7" s="12"/>
      <c r="D7" s="12">
        <v>30</v>
      </c>
      <c r="E7" s="12"/>
      <c r="F7" s="12">
        <v>33</v>
      </c>
      <c r="G7" s="12"/>
      <c r="H7" s="12">
        <v>1</v>
      </c>
      <c r="I7" s="12"/>
      <c r="J7" s="12"/>
      <c r="K7" s="12">
        <v>332</v>
      </c>
      <c r="L7" s="12">
        <v>347</v>
      </c>
      <c r="M7" s="13">
        <f t="shared" si="0"/>
        <v>2.7796278158667973</v>
      </c>
      <c r="N7" s="14">
        <f t="shared" si="1"/>
        <v>3.4937830850670935</v>
      </c>
    </row>
    <row r="8" spans="1:14" ht="12.75">
      <c r="A8" s="10"/>
      <c r="B8" s="11">
        <v>30</v>
      </c>
      <c r="C8" s="12"/>
      <c r="D8" s="12">
        <v>35</v>
      </c>
      <c r="E8" s="12"/>
      <c r="F8" s="12">
        <v>38</v>
      </c>
      <c r="G8" s="12"/>
      <c r="H8" s="12">
        <v>2</v>
      </c>
      <c r="I8" s="12"/>
      <c r="J8" s="12"/>
      <c r="K8" s="12">
        <v>332</v>
      </c>
      <c r="L8" s="12">
        <v>347</v>
      </c>
      <c r="M8" s="13">
        <f t="shared" si="0"/>
        <v>3.200783545543585</v>
      </c>
      <c r="N8" s="14">
        <f t="shared" si="1"/>
        <v>4.023144158562108</v>
      </c>
    </row>
    <row r="9" spans="1:14" ht="12.75">
      <c r="A9" s="23"/>
      <c r="B9" s="11">
        <v>38</v>
      </c>
      <c r="C9" s="12"/>
      <c r="D9" s="12">
        <v>44</v>
      </c>
      <c r="E9" s="12"/>
      <c r="F9" s="12">
        <v>48</v>
      </c>
      <c r="G9" s="12"/>
      <c r="H9" s="12">
        <v>1</v>
      </c>
      <c r="I9" s="12"/>
      <c r="J9" s="12"/>
      <c r="K9" s="12">
        <v>422</v>
      </c>
      <c r="L9" s="12">
        <v>387</v>
      </c>
      <c r="M9" s="13">
        <f t="shared" si="0"/>
        <v>4.043095004897159</v>
      </c>
      <c r="N9" s="14">
        <f t="shared" si="1"/>
        <v>5.081866305552136</v>
      </c>
    </row>
    <row r="10" spans="1:14" ht="12.75">
      <c r="A10" s="23"/>
      <c r="B10" s="11">
        <v>45</v>
      </c>
      <c r="C10" s="12"/>
      <c r="D10" s="12">
        <v>52</v>
      </c>
      <c r="E10" s="12"/>
      <c r="F10" s="12">
        <v>57</v>
      </c>
      <c r="G10" s="12"/>
      <c r="H10" s="12">
        <v>2.2</v>
      </c>
      <c r="I10" s="12"/>
      <c r="J10" s="12"/>
      <c r="K10" s="12">
        <v>422</v>
      </c>
      <c r="L10" s="12">
        <v>387</v>
      </c>
      <c r="M10" s="13">
        <f t="shared" si="0"/>
        <v>4.801175318315377</v>
      </c>
      <c r="N10" s="14">
        <f t="shared" si="1"/>
        <v>6.034716237843162</v>
      </c>
    </row>
    <row r="11" spans="1:14" ht="13.5" thickBot="1">
      <c r="A11" s="3"/>
      <c r="B11" s="16">
        <v>60</v>
      </c>
      <c r="C11" s="4"/>
      <c r="D11" s="4">
        <v>70</v>
      </c>
      <c r="E11" s="4"/>
      <c r="F11" s="4">
        <v>77</v>
      </c>
      <c r="G11" s="4"/>
      <c r="H11" s="4">
        <v>2.5</v>
      </c>
      <c r="I11" s="4"/>
      <c r="J11" s="4"/>
      <c r="K11" s="4">
        <v>520</v>
      </c>
      <c r="L11" s="4">
        <v>476</v>
      </c>
      <c r="M11" s="17">
        <f t="shared" si="0"/>
        <v>6.485798237022527</v>
      </c>
      <c r="N11" s="18">
        <f t="shared" si="1"/>
        <v>8.152160531823219</v>
      </c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8">
    <mergeCell ref="C1:D1"/>
    <mergeCell ref="E1:F1"/>
    <mergeCell ref="G1:H1"/>
    <mergeCell ref="I1:J1"/>
    <mergeCell ref="K1:L1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Q12" sqref="Q12"/>
    </sheetView>
  </sheetViews>
  <sheetFormatPr defaultColWidth="9.140625" defaultRowHeight="12.75"/>
  <sheetData>
    <row r="1" spans="1:14" ht="52.5">
      <c r="A1" s="37" t="s">
        <v>0</v>
      </c>
      <c r="B1" s="38" t="s">
        <v>1</v>
      </c>
      <c r="C1" s="136" t="s">
        <v>2</v>
      </c>
      <c r="D1" s="136"/>
      <c r="E1" s="136" t="s">
        <v>3</v>
      </c>
      <c r="F1" s="136"/>
      <c r="G1" s="136" t="s">
        <v>4</v>
      </c>
      <c r="H1" s="136"/>
      <c r="I1" s="137" t="s">
        <v>28</v>
      </c>
      <c r="J1" s="138"/>
      <c r="K1" s="136" t="s">
        <v>5</v>
      </c>
      <c r="L1" s="136"/>
      <c r="M1" s="39" t="s">
        <v>6</v>
      </c>
      <c r="N1" s="40" t="s">
        <v>7</v>
      </c>
    </row>
    <row r="2" spans="1:14" ht="13.5" thickBot="1">
      <c r="A2" s="41"/>
      <c r="B2" s="42"/>
      <c r="C2" s="141" t="s">
        <v>8</v>
      </c>
      <c r="D2" s="142"/>
      <c r="E2" s="141" t="s">
        <v>8</v>
      </c>
      <c r="F2" s="142"/>
      <c r="G2" s="141" t="s">
        <v>8</v>
      </c>
      <c r="H2" s="142"/>
      <c r="I2" s="42" t="s">
        <v>9</v>
      </c>
      <c r="J2" s="42" t="s">
        <v>27</v>
      </c>
      <c r="K2" s="42" t="s">
        <v>9</v>
      </c>
      <c r="L2" s="42" t="s">
        <v>10</v>
      </c>
      <c r="M2" s="43" t="s">
        <v>11</v>
      </c>
      <c r="N2" s="44" t="s">
        <v>12</v>
      </c>
    </row>
    <row r="3" ht="13.5" thickBot="1"/>
    <row r="4" spans="1:14" ht="12.75">
      <c r="A4" s="47" t="s">
        <v>30</v>
      </c>
      <c r="B4" s="52">
        <v>80</v>
      </c>
      <c r="C4" s="48">
        <v>60</v>
      </c>
      <c r="D4" s="48">
        <v>80</v>
      </c>
      <c r="E4" s="48">
        <v>63.3</v>
      </c>
      <c r="F4" s="48">
        <v>85.2</v>
      </c>
      <c r="G4" s="48">
        <v>3.8</v>
      </c>
      <c r="H4" s="48">
        <v>6.8</v>
      </c>
      <c r="I4" s="48">
        <v>130</v>
      </c>
      <c r="J4" s="48">
        <v>150</v>
      </c>
      <c r="K4" s="61">
        <v>330</v>
      </c>
      <c r="L4" s="61">
        <v>670</v>
      </c>
      <c r="M4" s="55">
        <f aca="true" t="shared" si="0" ref="M4:M30">(F4*860)/10210</f>
        <v>7.176493633692458</v>
      </c>
      <c r="N4" s="56">
        <f aca="true" t="shared" si="1" ref="N4:N30">(F4*860)/8123</f>
        <v>9.020312692355041</v>
      </c>
    </row>
    <row r="5" spans="1:14" ht="12.75">
      <c r="A5" s="49"/>
      <c r="B5" s="45">
        <v>120</v>
      </c>
      <c r="C5" s="46">
        <v>90</v>
      </c>
      <c r="D5" s="46">
        <v>120</v>
      </c>
      <c r="E5" s="46">
        <v>94.6</v>
      </c>
      <c r="F5" s="46">
        <v>127.4</v>
      </c>
      <c r="G5" s="46">
        <v>6.1</v>
      </c>
      <c r="H5" s="46">
        <v>10.8</v>
      </c>
      <c r="I5" s="46">
        <v>180</v>
      </c>
      <c r="J5" s="46">
        <v>170</v>
      </c>
      <c r="K5" s="62">
        <v>390</v>
      </c>
      <c r="L5" s="62">
        <v>850</v>
      </c>
      <c r="M5" s="54">
        <f t="shared" si="0"/>
        <v>10.731047992164545</v>
      </c>
      <c r="N5" s="57">
        <f t="shared" si="1"/>
        <v>13.48812015265296</v>
      </c>
    </row>
    <row r="6" spans="1:14" ht="12.75">
      <c r="A6" s="49"/>
      <c r="B6" s="45">
        <v>160</v>
      </c>
      <c r="C6" s="46">
        <v>120</v>
      </c>
      <c r="D6" s="46">
        <v>160</v>
      </c>
      <c r="E6" s="46">
        <v>125.8</v>
      </c>
      <c r="F6" s="46">
        <v>169.4</v>
      </c>
      <c r="G6" s="46">
        <v>8.9</v>
      </c>
      <c r="H6" s="46">
        <v>15.8</v>
      </c>
      <c r="I6" s="46">
        <v>180</v>
      </c>
      <c r="J6" s="46">
        <v>170</v>
      </c>
      <c r="K6" s="62">
        <v>390</v>
      </c>
      <c r="L6" s="62">
        <v>1030</v>
      </c>
      <c r="M6" s="54">
        <f t="shared" si="0"/>
        <v>14.26875612144956</v>
      </c>
      <c r="N6" s="57">
        <f t="shared" si="1"/>
        <v>17.93475317001108</v>
      </c>
    </row>
    <row r="7" spans="1:14" ht="12.75">
      <c r="A7" s="49"/>
      <c r="B7" s="45">
        <v>200</v>
      </c>
      <c r="C7" s="46">
        <v>150</v>
      </c>
      <c r="D7" s="46">
        <v>200</v>
      </c>
      <c r="E7" s="46">
        <v>157</v>
      </c>
      <c r="F7" s="46">
        <v>211.3</v>
      </c>
      <c r="G7" s="46">
        <v>11.1</v>
      </c>
      <c r="H7" s="46">
        <v>19.7</v>
      </c>
      <c r="I7" s="46">
        <v>180</v>
      </c>
      <c r="J7" s="46">
        <v>170</v>
      </c>
      <c r="K7" s="62">
        <v>470</v>
      </c>
      <c r="L7" s="62">
        <v>1070</v>
      </c>
      <c r="M7" s="54">
        <f t="shared" si="0"/>
        <v>17.798041136141038</v>
      </c>
      <c r="N7" s="57">
        <f t="shared" si="1"/>
        <v>22.370798965899297</v>
      </c>
    </row>
    <row r="8" spans="1:14" ht="12.75">
      <c r="A8" s="49"/>
      <c r="B8" s="45">
        <v>250</v>
      </c>
      <c r="C8" s="46">
        <v>187.5</v>
      </c>
      <c r="D8" s="46">
        <v>250</v>
      </c>
      <c r="E8" s="46">
        <v>195.8</v>
      </c>
      <c r="F8" s="46">
        <v>263.6</v>
      </c>
      <c r="G8" s="46">
        <v>13.3</v>
      </c>
      <c r="H8" s="46">
        <v>23.6</v>
      </c>
      <c r="I8" s="46">
        <v>180</v>
      </c>
      <c r="J8" s="46">
        <v>170</v>
      </c>
      <c r="K8" s="62">
        <v>470</v>
      </c>
      <c r="L8" s="62">
        <v>1320</v>
      </c>
      <c r="M8" s="54">
        <f t="shared" si="0"/>
        <v>22.203330068560238</v>
      </c>
      <c r="N8" s="57">
        <f t="shared" si="1"/>
        <v>27.90791579465715</v>
      </c>
    </row>
    <row r="9" spans="1:14" ht="12.75">
      <c r="A9" s="49"/>
      <c r="B9" s="45">
        <v>300</v>
      </c>
      <c r="C9" s="46">
        <v>225</v>
      </c>
      <c r="D9" s="46">
        <v>300</v>
      </c>
      <c r="E9" s="46">
        <v>234.6</v>
      </c>
      <c r="F9" s="46">
        <v>315.8</v>
      </c>
      <c r="G9" s="46">
        <v>15.9</v>
      </c>
      <c r="H9" s="46">
        <v>28.4</v>
      </c>
      <c r="I9" s="46">
        <v>220</v>
      </c>
      <c r="J9" s="46">
        <v>250</v>
      </c>
      <c r="K9" s="64">
        <v>518</v>
      </c>
      <c r="L9" s="64">
        <v>1070</v>
      </c>
      <c r="M9" s="54">
        <f t="shared" si="0"/>
        <v>26.600195886385897</v>
      </c>
      <c r="N9" s="57">
        <f t="shared" si="1"/>
        <v>33.43444540194509</v>
      </c>
    </row>
    <row r="10" spans="1:14" ht="12.75">
      <c r="A10" s="49"/>
      <c r="B10" s="45">
        <v>370</v>
      </c>
      <c r="C10" s="46">
        <v>277.5</v>
      </c>
      <c r="D10" s="46">
        <v>370</v>
      </c>
      <c r="E10" s="46">
        <v>288.8</v>
      </c>
      <c r="F10" s="46">
        <v>388.7</v>
      </c>
      <c r="G10" s="46">
        <v>18.1</v>
      </c>
      <c r="H10" s="46">
        <v>32.2</v>
      </c>
      <c r="I10" s="46">
        <v>220</v>
      </c>
      <c r="J10" s="46">
        <v>250</v>
      </c>
      <c r="K10" s="64">
        <v>568</v>
      </c>
      <c r="L10" s="64">
        <v>1135</v>
      </c>
      <c r="M10" s="54">
        <f t="shared" si="0"/>
        <v>32.74064642507346</v>
      </c>
      <c r="N10" s="57">
        <f t="shared" si="1"/>
        <v>41.1525298535024</v>
      </c>
    </row>
    <row r="11" spans="1:14" ht="12.75">
      <c r="A11" s="49"/>
      <c r="B11" s="45">
        <v>450</v>
      </c>
      <c r="C11" s="46">
        <v>337.5</v>
      </c>
      <c r="D11" s="46">
        <v>450</v>
      </c>
      <c r="E11" s="46">
        <v>351</v>
      </c>
      <c r="F11" s="46">
        <v>472.4</v>
      </c>
      <c r="G11" s="46">
        <v>20.2</v>
      </c>
      <c r="H11" s="46">
        <v>35.8</v>
      </c>
      <c r="I11" s="46">
        <v>220</v>
      </c>
      <c r="J11" s="46">
        <v>250</v>
      </c>
      <c r="K11" s="64">
        <v>568</v>
      </c>
      <c r="L11" s="64">
        <v>1330</v>
      </c>
      <c r="M11" s="54">
        <f t="shared" si="0"/>
        <v>39.79079333986288</v>
      </c>
      <c r="N11" s="57">
        <f t="shared" si="1"/>
        <v>50.014034223808935</v>
      </c>
    </row>
    <row r="12" spans="1:14" ht="12.75">
      <c r="A12" s="49"/>
      <c r="B12" s="45">
        <v>560</v>
      </c>
      <c r="C12" s="46">
        <v>420</v>
      </c>
      <c r="D12" s="46">
        <v>560</v>
      </c>
      <c r="E12" s="46">
        <v>436.8</v>
      </c>
      <c r="F12" s="46">
        <v>587.9</v>
      </c>
      <c r="G12" s="46">
        <v>23.7</v>
      </c>
      <c r="H12" s="46">
        <v>42.1</v>
      </c>
      <c r="I12" s="46">
        <v>220</v>
      </c>
      <c r="J12" s="46">
        <v>250</v>
      </c>
      <c r="K12" s="64">
        <v>568</v>
      </c>
      <c r="L12" s="64">
        <v>1640</v>
      </c>
      <c r="M12" s="54">
        <f t="shared" si="0"/>
        <v>49.51949069539667</v>
      </c>
      <c r="N12" s="57">
        <f t="shared" si="1"/>
        <v>62.24227502154376</v>
      </c>
    </row>
    <row r="13" spans="1:14" ht="12.75">
      <c r="A13" s="49"/>
      <c r="B13" s="45">
        <v>680</v>
      </c>
      <c r="C13" s="46">
        <v>510</v>
      </c>
      <c r="D13" s="46">
        <v>680</v>
      </c>
      <c r="E13" s="46">
        <v>530.4</v>
      </c>
      <c r="F13" s="46">
        <v>713.9</v>
      </c>
      <c r="G13" s="46">
        <v>27.8</v>
      </c>
      <c r="H13" s="46">
        <v>49.4</v>
      </c>
      <c r="I13" s="46">
        <v>270</v>
      </c>
      <c r="J13" s="46">
        <v>270</v>
      </c>
      <c r="K13" s="64">
        <v>684</v>
      </c>
      <c r="L13" s="64">
        <v>1395</v>
      </c>
      <c r="M13" s="54">
        <f t="shared" si="0"/>
        <v>60.132615083251714</v>
      </c>
      <c r="N13" s="57">
        <f t="shared" si="1"/>
        <v>75.58217407361812</v>
      </c>
    </row>
    <row r="14" spans="1:14" ht="12.75">
      <c r="A14" s="49"/>
      <c r="B14" s="45">
        <v>780</v>
      </c>
      <c r="C14" s="46">
        <v>585</v>
      </c>
      <c r="D14" s="46">
        <v>780</v>
      </c>
      <c r="E14" s="46">
        <v>608.4</v>
      </c>
      <c r="F14" s="46">
        <v>818.9</v>
      </c>
      <c r="G14" s="46">
        <v>30.7</v>
      </c>
      <c r="H14" s="46">
        <v>54.5</v>
      </c>
      <c r="I14" s="46">
        <v>270</v>
      </c>
      <c r="J14" s="46">
        <v>270</v>
      </c>
      <c r="K14" s="64">
        <v>684</v>
      </c>
      <c r="L14" s="64">
        <v>1590</v>
      </c>
      <c r="M14" s="54">
        <f t="shared" si="0"/>
        <v>68.97688540646425</v>
      </c>
      <c r="N14" s="57">
        <f t="shared" si="1"/>
        <v>86.69875661701342</v>
      </c>
    </row>
    <row r="15" spans="1:14" ht="12.75">
      <c r="A15" s="49"/>
      <c r="B15" s="45">
        <v>870</v>
      </c>
      <c r="C15" s="46">
        <v>652.5</v>
      </c>
      <c r="D15" s="46">
        <v>870</v>
      </c>
      <c r="E15" s="46">
        <v>678.6</v>
      </c>
      <c r="F15" s="46">
        <v>913.4</v>
      </c>
      <c r="G15" s="46">
        <v>33</v>
      </c>
      <c r="H15" s="46">
        <v>58.6</v>
      </c>
      <c r="I15" s="46">
        <v>270</v>
      </c>
      <c r="J15" s="46">
        <v>270</v>
      </c>
      <c r="K15" s="65">
        <v>684</v>
      </c>
      <c r="L15" s="65">
        <v>1785</v>
      </c>
      <c r="M15" s="54">
        <f t="shared" si="0"/>
        <v>76.93672869735553</v>
      </c>
      <c r="N15" s="57">
        <f t="shared" si="1"/>
        <v>96.70368090606918</v>
      </c>
    </row>
    <row r="16" spans="1:14" ht="12.75">
      <c r="A16" s="49"/>
      <c r="B16" s="45">
        <v>1000</v>
      </c>
      <c r="C16" s="46">
        <v>750</v>
      </c>
      <c r="D16" s="46">
        <v>1000</v>
      </c>
      <c r="E16" s="46">
        <v>780</v>
      </c>
      <c r="F16" s="46">
        <v>1049.8</v>
      </c>
      <c r="G16" s="46">
        <v>35.9</v>
      </c>
      <c r="H16" s="46">
        <v>63.9</v>
      </c>
      <c r="I16" s="46">
        <v>320</v>
      </c>
      <c r="J16" s="46">
        <v>300</v>
      </c>
      <c r="K16" s="62">
        <v>744</v>
      </c>
      <c r="L16" s="62">
        <v>1720</v>
      </c>
      <c r="M16" s="54">
        <f t="shared" si="0"/>
        <v>88.4258570029383</v>
      </c>
      <c r="N16" s="57">
        <f t="shared" si="1"/>
        <v>111.14465099101318</v>
      </c>
    </row>
    <row r="17" spans="1:14" ht="12.75">
      <c r="A17" s="49"/>
      <c r="B17" s="45">
        <v>1180</v>
      </c>
      <c r="C17" s="46">
        <v>885</v>
      </c>
      <c r="D17" s="46">
        <v>1180</v>
      </c>
      <c r="E17" s="46">
        <v>920.4</v>
      </c>
      <c r="F17" s="46">
        <v>1238.8</v>
      </c>
      <c r="G17" s="46">
        <v>38.6</v>
      </c>
      <c r="H17" s="46">
        <v>68.6</v>
      </c>
      <c r="I17" s="46">
        <v>320</v>
      </c>
      <c r="J17" s="46">
        <v>300</v>
      </c>
      <c r="K17" s="62">
        <v>744</v>
      </c>
      <c r="L17" s="62">
        <v>2000</v>
      </c>
      <c r="M17" s="54">
        <f t="shared" si="0"/>
        <v>104.34554358472086</v>
      </c>
      <c r="N17" s="57">
        <f t="shared" si="1"/>
        <v>131.1544995691247</v>
      </c>
    </row>
    <row r="18" spans="1:14" ht="12.75">
      <c r="A18" s="49"/>
      <c r="B18" s="45">
        <v>1400</v>
      </c>
      <c r="C18" s="46">
        <v>1050</v>
      </c>
      <c r="D18" s="46">
        <v>1400</v>
      </c>
      <c r="E18" s="46">
        <v>1092</v>
      </c>
      <c r="F18" s="46">
        <v>1469.8</v>
      </c>
      <c r="G18" s="46">
        <v>42.1</v>
      </c>
      <c r="H18" s="46">
        <v>74.9</v>
      </c>
      <c r="I18" s="46">
        <v>320</v>
      </c>
      <c r="J18" s="46">
        <v>320</v>
      </c>
      <c r="K18" s="62">
        <v>830</v>
      </c>
      <c r="L18" s="62">
        <v>2008</v>
      </c>
      <c r="M18" s="54">
        <f t="shared" si="0"/>
        <v>123.80293829578844</v>
      </c>
      <c r="N18" s="57">
        <f t="shared" si="1"/>
        <v>155.61098116459436</v>
      </c>
    </row>
    <row r="19" spans="1:14" ht="12.75">
      <c r="A19" s="49"/>
      <c r="B19" s="45">
        <v>1650</v>
      </c>
      <c r="C19" s="46">
        <v>1237.5</v>
      </c>
      <c r="D19" s="46">
        <v>1650</v>
      </c>
      <c r="E19" s="46">
        <v>1287</v>
      </c>
      <c r="F19" s="46">
        <v>1732.3</v>
      </c>
      <c r="G19" s="46">
        <v>45.5</v>
      </c>
      <c r="H19" s="46">
        <v>80.9</v>
      </c>
      <c r="I19" s="46">
        <v>320</v>
      </c>
      <c r="J19" s="46">
        <v>320</v>
      </c>
      <c r="K19" s="62">
        <v>830</v>
      </c>
      <c r="L19" s="62">
        <v>2408</v>
      </c>
      <c r="M19" s="54">
        <f t="shared" si="0"/>
        <v>145.91361410381978</v>
      </c>
      <c r="N19" s="57">
        <f t="shared" si="1"/>
        <v>183.4024375230826</v>
      </c>
    </row>
    <row r="20" spans="1:14" ht="12.75">
      <c r="A20" s="49"/>
      <c r="B20" s="45">
        <v>2000</v>
      </c>
      <c r="C20" s="46">
        <v>1500</v>
      </c>
      <c r="D20" s="46">
        <v>2000</v>
      </c>
      <c r="E20" s="46">
        <v>1560</v>
      </c>
      <c r="F20" s="46">
        <v>2099.7</v>
      </c>
      <c r="G20" s="46">
        <v>40.5</v>
      </c>
      <c r="H20" s="46">
        <v>72</v>
      </c>
      <c r="I20" s="46">
        <v>380</v>
      </c>
      <c r="J20" s="46">
        <v>350</v>
      </c>
      <c r="K20" s="62">
        <v>926</v>
      </c>
      <c r="L20" s="62">
        <v>2450</v>
      </c>
      <c r="M20" s="54">
        <f t="shared" si="0"/>
        <v>176.8601371204701</v>
      </c>
      <c r="N20" s="57">
        <f t="shared" si="1"/>
        <v>222.2998892034962</v>
      </c>
    </row>
    <row r="21" spans="1:14" ht="12.75">
      <c r="A21" s="49"/>
      <c r="B21" s="45">
        <v>2350</v>
      </c>
      <c r="C21" s="46">
        <v>1762.5</v>
      </c>
      <c r="D21" s="46">
        <v>2350</v>
      </c>
      <c r="E21" s="46">
        <v>1833</v>
      </c>
      <c r="F21" s="46">
        <v>2467.1</v>
      </c>
      <c r="G21" s="46">
        <v>43.2</v>
      </c>
      <c r="H21" s="46">
        <v>76.9</v>
      </c>
      <c r="I21" s="46">
        <v>380</v>
      </c>
      <c r="J21" s="46">
        <v>350</v>
      </c>
      <c r="K21" s="62">
        <v>926</v>
      </c>
      <c r="L21" s="62">
        <v>2770</v>
      </c>
      <c r="M21" s="54">
        <f t="shared" si="0"/>
        <v>207.80666013712047</v>
      </c>
      <c r="N21" s="57">
        <f t="shared" si="1"/>
        <v>261.1973408839099</v>
      </c>
    </row>
    <row r="22" spans="1:14" ht="12.75">
      <c r="A22" s="49"/>
      <c r="B22" s="45">
        <v>2700</v>
      </c>
      <c r="C22" s="46">
        <v>2025</v>
      </c>
      <c r="D22" s="46">
        <v>2700</v>
      </c>
      <c r="E22" s="46">
        <v>2106</v>
      </c>
      <c r="F22" s="46">
        <v>2834.6</v>
      </c>
      <c r="G22" s="46">
        <v>45.6</v>
      </c>
      <c r="H22" s="46">
        <v>81</v>
      </c>
      <c r="I22" s="46">
        <v>380</v>
      </c>
      <c r="J22" s="46">
        <v>400</v>
      </c>
      <c r="K22" s="62">
        <v>1006</v>
      </c>
      <c r="L22" s="62">
        <v>2910</v>
      </c>
      <c r="M22" s="54">
        <f t="shared" si="0"/>
        <v>238.76160626836435</v>
      </c>
      <c r="N22" s="57">
        <f t="shared" si="1"/>
        <v>300.10537978579345</v>
      </c>
    </row>
    <row r="23" spans="1:14" ht="12.75">
      <c r="A23" s="49"/>
      <c r="B23" s="45">
        <v>3100</v>
      </c>
      <c r="C23" s="46">
        <v>2325</v>
      </c>
      <c r="D23" s="46">
        <v>3100</v>
      </c>
      <c r="E23" s="46">
        <v>2418.1</v>
      </c>
      <c r="F23" s="46">
        <v>3254.5</v>
      </c>
      <c r="G23" s="46">
        <v>43.3</v>
      </c>
      <c r="H23" s="46">
        <v>76.9</v>
      </c>
      <c r="I23" s="46">
        <v>400</v>
      </c>
      <c r="J23" s="46">
        <v>400</v>
      </c>
      <c r="K23" s="62">
        <v>1040</v>
      </c>
      <c r="L23" s="62">
        <v>3062</v>
      </c>
      <c r="M23" s="54">
        <f t="shared" si="0"/>
        <v>274.13026444662097</v>
      </c>
      <c r="N23" s="57">
        <f t="shared" si="1"/>
        <v>344.5611227379047</v>
      </c>
    </row>
    <row r="24" spans="1:14" ht="12.75">
      <c r="A24" s="49"/>
      <c r="B24" s="45">
        <v>3500</v>
      </c>
      <c r="C24" s="46">
        <v>2625</v>
      </c>
      <c r="D24" s="46">
        <v>3500</v>
      </c>
      <c r="E24" s="46">
        <v>2730.1</v>
      </c>
      <c r="F24" s="46">
        <v>3674.5</v>
      </c>
      <c r="G24" s="46">
        <v>50.4</v>
      </c>
      <c r="H24" s="46">
        <v>89.5</v>
      </c>
      <c r="I24" s="46">
        <v>400</v>
      </c>
      <c r="J24" s="46">
        <v>400</v>
      </c>
      <c r="K24" s="62">
        <v>1088</v>
      </c>
      <c r="L24" s="62">
        <v>3362</v>
      </c>
      <c r="M24" s="54">
        <f t="shared" si="0"/>
        <v>309.50734573947113</v>
      </c>
      <c r="N24" s="57">
        <f t="shared" si="1"/>
        <v>389.0274529114859</v>
      </c>
    </row>
    <row r="25" spans="1:14" ht="12.75">
      <c r="A25" s="49"/>
      <c r="B25" s="45">
        <v>3900</v>
      </c>
      <c r="C25" s="46">
        <v>2925</v>
      </c>
      <c r="D25" s="46">
        <v>3900</v>
      </c>
      <c r="E25" s="46">
        <v>3042.1</v>
      </c>
      <c r="F25" s="46">
        <v>4094.4</v>
      </c>
      <c r="G25" s="46">
        <v>44.4</v>
      </c>
      <c r="H25" s="46">
        <v>78.6</v>
      </c>
      <c r="I25" s="46">
        <v>500</v>
      </c>
      <c r="J25" s="46">
        <v>520</v>
      </c>
      <c r="K25" s="62">
        <v>1210</v>
      </c>
      <c r="L25" s="62">
        <v>3610</v>
      </c>
      <c r="M25" s="54">
        <f t="shared" si="0"/>
        <v>344.8760039177277</v>
      </c>
      <c r="N25" s="57">
        <f t="shared" si="1"/>
        <v>433.4831958635972</v>
      </c>
    </row>
    <row r="26" spans="1:14" ht="12.75">
      <c r="A26" s="49"/>
      <c r="B26" s="45">
        <v>4400</v>
      </c>
      <c r="C26" s="46">
        <v>3300</v>
      </c>
      <c r="D26" s="46">
        <v>4400</v>
      </c>
      <c r="E26" s="46">
        <v>3432.1</v>
      </c>
      <c r="F26" s="46">
        <v>4619.3</v>
      </c>
      <c r="G26" s="46">
        <v>56.6</v>
      </c>
      <c r="H26" s="46">
        <v>100.5</v>
      </c>
      <c r="I26" s="46">
        <v>500</v>
      </c>
      <c r="J26" s="46">
        <v>520</v>
      </c>
      <c r="K26" s="62">
        <v>1210</v>
      </c>
      <c r="L26" s="62">
        <v>3610</v>
      </c>
      <c r="M26" s="54">
        <f t="shared" si="0"/>
        <v>389.08893241919685</v>
      </c>
      <c r="N26" s="57">
        <f t="shared" si="1"/>
        <v>489.0555213591038</v>
      </c>
    </row>
    <row r="27" spans="1:14" ht="12.75">
      <c r="A27" s="49"/>
      <c r="B27" s="45">
        <v>4800</v>
      </c>
      <c r="C27" s="46">
        <v>3600</v>
      </c>
      <c r="D27" s="46">
        <v>4800</v>
      </c>
      <c r="E27" s="46">
        <v>3744.1</v>
      </c>
      <c r="F27" s="46">
        <v>5039.3</v>
      </c>
      <c r="G27" s="46">
        <v>50.5</v>
      </c>
      <c r="H27" s="46">
        <v>92.2</v>
      </c>
      <c r="I27" s="46">
        <v>500</v>
      </c>
      <c r="J27" s="46">
        <v>520</v>
      </c>
      <c r="K27" s="62">
        <v>1280</v>
      </c>
      <c r="L27" s="62">
        <v>3760</v>
      </c>
      <c r="M27" s="54">
        <f t="shared" si="0"/>
        <v>424.466013712047</v>
      </c>
      <c r="N27" s="57">
        <f t="shared" si="1"/>
        <v>533.521851532685</v>
      </c>
    </row>
    <row r="28" spans="1:14" ht="12.75">
      <c r="A28" s="49"/>
      <c r="B28" s="45">
        <v>5200</v>
      </c>
      <c r="C28" s="46">
        <v>3900</v>
      </c>
      <c r="D28" s="46">
        <v>5200</v>
      </c>
      <c r="E28" s="46">
        <v>4056.1</v>
      </c>
      <c r="F28" s="46">
        <v>5459.2</v>
      </c>
      <c r="G28" s="46">
        <v>59.3</v>
      </c>
      <c r="H28" s="46">
        <v>105.4</v>
      </c>
      <c r="I28" s="46">
        <v>500</v>
      </c>
      <c r="J28" s="46">
        <v>520</v>
      </c>
      <c r="K28" s="62">
        <v>1280</v>
      </c>
      <c r="L28" s="62">
        <v>3760</v>
      </c>
      <c r="M28" s="54">
        <f t="shared" si="0"/>
        <v>459.83467189030364</v>
      </c>
      <c r="N28" s="57">
        <f t="shared" si="1"/>
        <v>577.9775944847962</v>
      </c>
    </row>
    <row r="29" spans="1:14" ht="12.75">
      <c r="A29" s="49"/>
      <c r="B29" s="45">
        <v>5700</v>
      </c>
      <c r="C29" s="46">
        <v>4275</v>
      </c>
      <c r="D29" s="46">
        <v>5700</v>
      </c>
      <c r="E29" s="46">
        <v>4446.1</v>
      </c>
      <c r="F29" s="46">
        <v>5984.1</v>
      </c>
      <c r="G29" s="46">
        <v>49.5</v>
      </c>
      <c r="H29" s="46">
        <v>90.5</v>
      </c>
      <c r="I29" s="46">
        <v>500</v>
      </c>
      <c r="J29" s="46">
        <v>630</v>
      </c>
      <c r="K29" s="62">
        <v>1454</v>
      </c>
      <c r="L29" s="62">
        <v>4115</v>
      </c>
      <c r="M29" s="54">
        <f t="shared" si="0"/>
        <v>504.0476003917728</v>
      </c>
      <c r="N29" s="57">
        <f t="shared" si="1"/>
        <v>633.5499199803029</v>
      </c>
    </row>
    <row r="30" spans="1:14" ht="13.5" thickBot="1">
      <c r="A30" s="50"/>
      <c r="B30" s="53">
        <v>6100</v>
      </c>
      <c r="C30" s="51">
        <v>4575</v>
      </c>
      <c r="D30" s="51">
        <v>6100</v>
      </c>
      <c r="E30" s="51">
        <v>4758.1</v>
      </c>
      <c r="F30" s="51">
        <v>6404.1</v>
      </c>
      <c r="G30" s="51">
        <v>56.7</v>
      </c>
      <c r="H30" s="51">
        <v>100.7</v>
      </c>
      <c r="I30" s="51">
        <v>500</v>
      </c>
      <c r="J30" s="51">
        <v>630</v>
      </c>
      <c r="K30" s="63">
        <v>1454</v>
      </c>
      <c r="L30" s="63">
        <v>4115</v>
      </c>
      <c r="M30" s="58">
        <f t="shared" si="0"/>
        <v>539.4246816846229</v>
      </c>
      <c r="N30" s="59">
        <f t="shared" si="1"/>
        <v>678.016250153884</v>
      </c>
    </row>
  </sheetData>
  <sheetProtection/>
  <mergeCells count="8">
    <mergeCell ref="C1:D1"/>
    <mergeCell ref="E1:F1"/>
    <mergeCell ref="G1:H1"/>
    <mergeCell ref="I1:J1"/>
    <mergeCell ref="K1:L1"/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CARINI</dc:creator>
  <cp:keywords/>
  <dc:description/>
  <cp:lastModifiedBy>ANDRZEJ KOMOROWSKI</cp:lastModifiedBy>
  <cp:lastPrinted>2016-12-20T16:12:50Z</cp:lastPrinted>
  <dcterms:created xsi:type="dcterms:W3CDTF">2021-09-27T15:27:08Z</dcterms:created>
  <dcterms:modified xsi:type="dcterms:W3CDTF">2022-10-20T16:04:47Z</dcterms:modified>
  <cp:category/>
  <cp:version/>
  <cp:contentType/>
  <cp:contentStatus/>
</cp:coreProperties>
</file>